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 PJ\Documents\IMUVII_DGD1C100\LOCAL\2022\cuenta publica\Informacion Financiera Presupuestal a Diciembre 2022\"/>
    </mc:Choice>
  </mc:AlternateContent>
  <xr:revisionPtr revIDLastSave="0" documentId="13_ncr:1_{449CAF42-E180-48B0-87AF-BEFB675CBBCF}" xr6:coauthVersionLast="47" xr6:coauthVersionMax="47" xr10:uidLastSave="{00000000-0000-0000-0000-000000000000}"/>
  <bookViews>
    <workbookView xWindow="-120" yWindow="-120" windowWidth="20730" windowHeight="11160" tabRatio="863" firstSheet="1" activeTab="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9" l="1"/>
  <c r="A1" i="64" s="1"/>
  <c r="A1" i="63" l="1"/>
  <c r="E1" i="62" l="1"/>
  <c r="E2" i="62"/>
  <c r="E3" i="62"/>
  <c r="E1" i="61" l="1"/>
  <c r="H1" i="59"/>
  <c r="E3" i="61"/>
  <c r="E2" i="61"/>
  <c r="E3" i="60"/>
  <c r="C30" i="64" l="1"/>
  <c r="C7" i="64"/>
  <c r="C15" i="63"/>
  <c r="C20" i="63" s="1"/>
  <c r="C7" i="63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39" i="64" l="1"/>
  <c r="A3" i="64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<sst xmlns="http://schemas.openxmlformats.org/spreadsheetml/2006/main" count="977" uniqueCount="675">
  <si>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</si>
  <si>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</si>
  <si>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</si>
  <si>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</si>
  <si>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</si>
  <si>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</si>
  <si>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</si>
  <si>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</si>
  <si>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</si>
  <si>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</si>
  <si>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</si>
  <si>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</si>
  <si>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</si>
  <si>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</si>
  <si>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</si>
  <si>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</si>
  <si>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</si>
  <si>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</si>
  <si>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</si>
  <si>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</si>
  <si>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</si>
  <si>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</si>
  <si>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</si>
  <si>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</si>
  <si>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</si>
  <si>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</si>
  <si>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</si>
  <si>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</si>
  <si>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</si>
  <si>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</si>
  <si>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</si>
  <si>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</si>
  <si>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</si>
  <si>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</si>
  <si>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</si>
  <si>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</si>
  <si>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</si>
  <si>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</si>
  <si>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</si>
  <si>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</si>
  <si>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</si>
  <si>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</si>
  <si>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</si>
  <si>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</si>
  <si>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</si>
  <si>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</si>
  <si>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</si>
  <si>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</si>
  <si>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</si>
  <si>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</si>
  <si>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</si>
  <si>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</si>
  <si>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</si>
  <si>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</si>
  <si>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</si>
  <si>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</si>
  <si>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</si>
  <si>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</si>
  <si>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</si>
  <si>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</si>
  <si>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</si>
  <si>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</si>
  <si>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</si>
  <si>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</si>
  <si>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</si>
  <si>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</si>
  <si>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</si>
  <si>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</si>
  <si>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</si>
  <si>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</si>
  <si>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</si>
  <si>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</si>
  <si>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</si>
  <si>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</si>
  <si>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</si>
  <si>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</si>
  <si>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</si>
  <si>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</si>
  <si>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</si>
  <si>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</si>
  <si>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</si>
  <si>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</si>
  <si>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</si>
  <si>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</si>
  <si>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</si>
  <si>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</si>
  <si>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</si>
  <si>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</si>
  <si>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</si>
  <si>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</si>
  <si>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</si>
  <si>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</si>
  <si>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</si>
  <si>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</si>
  <si>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</si>
  <si>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</si>
  <si>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</si>
  <si>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</si>
  <si>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</si>
  <si>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</si>
  <si>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</si>
  <si>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</si>
  <si>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</si>
  <si>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</si>
  <si>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</si>
  <si>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</si>
  <si>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</si>
  <si>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</si>
  <si>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</si>
  <si>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</si>
  <si>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</si>
  <si>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</si>
  <si>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</si>
  <si>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</si>
  <si>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</si>
  <si>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</si>
  <si>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</si>
  <si>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</si>
  <si>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</si>
  <si>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</si>
  <si>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</si>
  <si>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</si>
  <si>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</si>
  <si>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</si>
  <si>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</si>
  <si>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</si>
  <si>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</si>
  <si>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</si>
  <si>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</si>
  <si>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</si>
  <si>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</si>
  <si>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</si>
  <si>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</si>
  <si>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</si>
  <si>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</si>
  <si>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</si>
  <si>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</si>
  <si>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</si>
  <si>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</si>
  <si>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</si>
  <si>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</si>
  <si>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</si>
  <si>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</si>
  <si>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</si>
  <si>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</si>
  <si>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</si>
  <si>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</si>
  <si>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</si>
  <si>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</si>
  <si>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</si>
  <si>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</si>
  <si>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</si>
  <si>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</si>
  <si>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</si>
  <si>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</si>
  <si>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</si>
  <si>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</si>
  <si>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</si>
  <si>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</si>
  <si>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</si>
  <si>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</si>
  <si>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</si>
  <si>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</si>
  <si>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</si>
  <si>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</si>
  <si>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</si>
  <si>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</si>
  <si>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</si>
  <si>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</si>
  <si>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</si>
  <si>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</si>
  <si>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</si>
  <si>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</si>
  <si>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</si>
  <si>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</si>
  <si>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</si>
  <si>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</si>
  <si>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</si>
  <si>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</si>
  <si>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</si>
  <si>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</si>
  <si>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</si>
  <si>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</si>
  <si>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</si>
  <si>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</si>
  <si>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</si>
  <si>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</si>
  <si>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</si>
  <si>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</si>
  <si>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</si>
  <si>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</si>
  <si>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</si>
  <si>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</si>
  <si>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</si>
  <si>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</si>
  <si>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</si>
  <si>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</si>
  <si>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</si>
  <si>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</si>
  <si>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</si>
  <si>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</si>
  <si>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</si>
  <si>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</si>
  <si>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</si>
  <si>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</si>
  <si>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</si>
  <si>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</si>
  <si>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</si>
  <si>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</si>
  <si>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</si>
  <si>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</si>
  <si>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</si>
  <si>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</si>
  <si>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</si>
  <si>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</si>
  <si>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</si>
  <si>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</si>
  <si>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</si>
  <si>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</si>
  <si>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</si>
  <si>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</si>
  <si>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</si>
  <si>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</si>
  <si>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</si>
  <si>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</si>
  <si>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</si>
  <si>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</si>
  <si>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</si>
  <si>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</si>
  <si>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</si>
  <si>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</si>
  <si>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</si>
  <si>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</si>
  <si>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</si>
  <si>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</si>
  <si>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</si>
  <si>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</si>
  <si>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</si>
  <si>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</si>
  <si>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</si>
  <si>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</si>
  <si>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</si>
  <si>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</si>
  <si>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</si>
  <si>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</si>
  <si>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</si>
  <si>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</si>
  <si>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</si>
  <si>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</si>
  <si>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</si>
  <si>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</si>
  <si>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</si>
  <si>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</si>
  <si>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</si>
  <si>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</si>
  <si>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</si>
  <si>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</si>
  <si>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</si>
  <si>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</si>
  <si>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</si>
  <si>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</si>
  <si>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</si>
  <si>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</si>
  <si>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</si>
  <si>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</si>
  <si>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</si>
  <si>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</si>
  <si>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</si>
  <si>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</si>
  <si>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</si>
  <si>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</si>
  <si>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</si>
  <si>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</si>
  <si>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</si>
  <si>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</si>
  <si>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</si>
  <si>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</si>
  <si>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</si>
  <si>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</si>
  <si>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</si>
  <si>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</si>
  <si>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</si>
  <si>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</si>
  <si>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</si>
  <si>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</si>
  <si>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</si>
  <si>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</si>
  <si>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</si>
  <si>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</si>
  <si>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</si>
  <si>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</si>
  <si>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</si>
  <si>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</si>
  <si>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</si>
  <si>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</si>
  <si>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</si>
  <si>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</si>
  <si>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</si>
  <si>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</si>
  <si>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</si>
  <si>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</si>
  <si>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</si>
  <si>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</si>
  <si>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</si>
  <si>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</si>
  <si>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</si>
  <si>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</si>
  <si>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</si>
  <si>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</si>
  <si>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</si>
  <si>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</si>
  <si>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</si>
  <si>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</si>
  <si>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</si>
  <si>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</si>
  <si>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</si>
  <si>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</si>
  <si>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</si>
  <si>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</si>
  <si>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</si>
  <si>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</si>
  <si>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</si>
  <si>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</si>
  <si>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</si>
  <si>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</si>
  <si>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</si>
  <si>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</si>
  <si>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</si>
  <si>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</si>
  <si>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</si>
  <si>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</si>
  <si>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</si>
  <si>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</si>
  <si>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</si>
  <si>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</si>
  <si>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</si>
  <si>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</si>
  <si>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</si>
  <si>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</si>
  <si>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</si>
  <si>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</si>
  <si>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</si>
  <si>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</si>
  <si>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</si>
  <si>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</si>
  <si>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</si>
  <si>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</si>
  <si>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</si>
  <si>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</si>
  <si>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</si>
  <si>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</si>
  <si>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</si>
  <si>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</si>
  <si>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</si>
  <si>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</si>
  <si>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</si>
  <si>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</si>
  <si>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</si>
  <si>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</si>
  <si>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</si>
  <si>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</si>
  <si>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</si>
  <si>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</si>
  <si>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</si>
  <si>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</si>
  <si>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</si>
  <si>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</si>
  <si>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</si>
  <si>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</si>
  <si>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</si>
  <si>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</si>
  <si>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</si>
  <si>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</si>
  <si>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</si>
  <si>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</si>
  <si>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</si>
  <si>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</si>
  <si>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</si>
  <si>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</si>
  <si>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</si>
  <si>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</si>
  <si>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</si>
  <si>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</si>
  <si>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</si>
  <si>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</si>
  <si>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</si>
  <si>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</si>
  <si>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</si>
  <si>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</si>
  <si>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</si>
  <si>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</si>
  <si>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</si>
  <si>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</si>
  <si>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</si>
  <si>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</si>
  <si>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</si>
  <si>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</si>
  <si>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</si>
  <si>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</si>
  <si>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</si>
  <si>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</si>
  <si>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</si>
  <si>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</si>
  <si>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</si>
  <si>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</si>
  <si>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</si>
  <si>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</si>
  <si>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</si>
  <si>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</si>
  <si>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</si>
  <si>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</si>
  <si>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</si>
  <si>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</si>
  <si>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</si>
  <si>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</si>
  <si>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</si>
  <si>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</si>
  <si>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</si>
  <si>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</si>
  <si>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</si>
  <si>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</si>
  <si>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</si>
  <si>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</si>
  <si>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</si>
  <si>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</si>
  <si>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</si>
  <si>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</si>
  <si>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</si>
  <si>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</si>
  <si>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</si>
  <si>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</si>
  <si>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</si>
  <si>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</si>
  <si>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</si>
  <si>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</si>
  <si>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</si>
  <si>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</si>
  <si>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</si>
  <si>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</si>
  <si>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</si>
  <si>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</si>
  <si>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</si>
  <si>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</si>
  <si>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</si>
  <si>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</si>
  <si>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</si>
  <si>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</si>
  <si>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</si>
  <si>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</si>
  <si>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</si>
  <si>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</si>
  <si>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</si>
  <si>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</si>
  <si>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</si>
  <si>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</si>
  <si>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</si>
  <si>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</si>
  <si>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</si>
  <si>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</si>
  <si>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</si>
  <si>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</si>
  <si>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</si>
  <si>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</si>
  <si>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</si>
  <si>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</si>
  <si>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</si>
  <si>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</si>
  <si>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</si>
  <si>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</si>
  <si>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</si>
  <si>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</si>
  <si>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</si>
  <si>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</si>
  <si>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</si>
  <si>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</si>
  <si>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</si>
  <si>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</si>
  <si>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</si>
  <si>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</si>
  <si>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</si>
  <si>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</si>
  <si>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</si>
  <si>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</si>
  <si>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</si>
  <si>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</si>
  <si>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</si>
  <si>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</si>
  <si>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</si>
  <si>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</si>
  <si>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</si>
  <si>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</si>
  <si>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</si>
  <si>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</si>
  <si>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</si>
  <si>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</si>
  <si>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</si>
  <si>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</si>
  <si>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</si>
  <si>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</si>
  <si>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</si>
  <si>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</si>
  <si>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</si>
  <si>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</si>
  <si>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</si>
  <si>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</si>
  <si>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</si>
  <si>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</si>
  <si>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</si>
  <si>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</si>
  <si>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</si>
  <si>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</si>
  <si>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</si>
  <si>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</si>
  <si>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</si>
  <si>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</si>
  <si>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</si>
  <si>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</si>
  <si>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</si>
  <si>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</si>
  <si>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</si>
  <si>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</si>
  <si>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</si>
  <si>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</si>
  <si>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</si>
  <si>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</si>
  <si>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</si>
  <si>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</si>
  <si>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</si>
  <si>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</si>
  <si>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</si>
  <si>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</si>
  <si>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</si>
  <si>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</si>
  <si>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</si>
  <si>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</si>
  <si>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</si>
  <si>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</si>
  <si>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</si>
  <si>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</si>
  <si>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</si>
  <si>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</si>
  <si>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</si>
  <si>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</si>
  <si>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</si>
  <si>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</si>
  <si>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</si>
  <si>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</si>
  <si>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</si>
  <si>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</si>
  <si>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</si>
  <si>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</si>
  <si>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</si>
  <si>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</si>
  <si>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</si>
  <si>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</si>
  <si>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</si>
  <si>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</si>
  <si>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</si>
  <si>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</si>
  <si>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</si>
  <si>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</si>
  <si>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</si>
  <si>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</si>
  <si>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</si>
  <si>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</si>
  <si>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</si>
  <si>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</si>
  <si>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</si>
  <si>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</si>
  <si>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</si>
  <si>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</si>
  <si>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</si>
  <si>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</si>
  <si>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</si>
  <si>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</si>
  <si>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</si>
  <si>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</si>
  <si>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</si>
  <si>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</si>
  <si>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</si>
  <si>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</si>
  <si>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</si>
  <si>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</si>
  <si>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</si>
  <si>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</si>
  <si>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</si>
  <si>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</si>
  <si>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</si>
  <si>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</si>
  <si>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</si>
  <si>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</si>
  <si>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</si>
  <si>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</si>
  <si>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</si>
  <si>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</si>
  <si>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</si>
  <si>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</si>
  <si>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</si>
  <si>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</si>
  <si>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</si>
  <si>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</si>
  <si>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</si>
  <si>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</si>
  <si>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</si>
  <si>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</si>
  <si>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</si>
  <si>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</si>
  <si>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</si>
  <si>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</si>
  <si>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</si>
  <si>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</si>
  <si>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</si>
  <si>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</si>
  <si>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</si>
  <si>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</si>
  <si>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</si>
  <si>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</si>
  <si>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</si>
  <si>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</si>
  <si>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</si>
  <si>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</si>
  <si>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</si>
  <si>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</si>
  <si>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</si>
  <si>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</si>
  <si>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</si>
  <si>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</si>
  <si>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</si>
  <si>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</si>
  <si>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</si>
  <si>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</si>
  <si>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</si>
  <si>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</si>
  <si>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</si>
  <si>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</si>
  <si>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</si>
  <si>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</si>
  <si>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</si>
  <si>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</si>
  <si>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</si>
  <si>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</si>
  <si>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</si>
  <si>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</si>
  <si>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</si>
  <si>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</si>
  <si>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</si>
  <si>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</si>
  <si>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</si>
  <si>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</si>
  <si>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</si>
  <si>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</si>
  <si>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Instituto Municipal de Vivienda de Irapuato, Gto</t>
  </si>
  <si>
    <t>_____________________________________________                                     ________________________________________________</t>
  </si>
  <si>
    <t xml:space="preserve">   Instituto Municipal de Vivienda de Irapuato, Gto                                                      Instituto Municipal de Vivienda de Irapuato, Gto </t>
  </si>
  <si>
    <t>LINEA RECTA</t>
  </si>
  <si>
    <t>ANUAL</t>
  </si>
  <si>
    <t>10% Y 30%</t>
  </si>
  <si>
    <t>aportaciones</t>
  </si>
  <si>
    <t>municipal</t>
  </si>
  <si>
    <t xml:space="preserve">               Directora Administrativa y Financiera  del                                                                            Directora General del </t>
  </si>
  <si>
    <t xml:space="preserve">                     María Zuli Ramos Rodríguez                                                                                           Diana Patricia Alanís Barroso </t>
  </si>
  <si>
    <t>inversion a plazo</t>
  </si>
  <si>
    <t>costeo historico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</si>
  <si>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</si>
  <si>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</si>
  <si>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</si>
  <si>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</si>
  <si>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</si>
  <si>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</si>
  <si>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</si>
  <si>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</si>
  <si>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</si>
  <si>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</si>
  <si>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Correspondiente del 01 de Enero al 31 de Diciembre 2022</t>
  </si>
  <si>
    <t>PRESTAMO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</si>
</sst>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5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1" fillId="0" borderId="0" xfId="0" applyFont="1"/>
    <xf numFmtId="0" fontId="21" fillId="0" borderId="0" xfId="0" applyFont="1" applyAlignment="1">
      <alignment horizontal="left"/>
    </xf>
    <xf numFmtId="0" fontId="13" fillId="0" borderId="0" xfId="9" applyFont="1" applyAlignment="1">
      <alignment horizontal="left"/>
    </xf>
    <xf numFmtId="0" fontId="12" fillId="0" borderId="0" xfId="9" quotePrefix="1" applyFont="1"/>
    <xf numFmtId="0" fontId="13" fillId="0" borderId="0" xfId="9" quotePrefix="1" applyFont="1" applyAlignment="1">
      <alignment horizontal="left" indent="1"/>
    </xf>
    <xf numFmtId="0" fontId="13" fillId="0" borderId="0" xfId="9" applyFont="1" applyAlignment="1">
      <alignment horizontal="left" indent="1"/>
    </xf>
    <xf numFmtId="9" fontId="3" fillId="0" borderId="0" xfId="12" applyNumberFormat="1" applyFont="1"/>
    <xf numFmtId="4" fontId="12" fillId="0" borderId="0" xfId="9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6">
    <cellStyle name="Hipervínculo" xfId="11" builtinId="8"/>
    <cellStyle name="Millares 2" xfId="1" xr:uid="{00000000-0005-0000-0000-000001000000}"/>
    <cellStyle name="Millares 2 2" xfId="15" xr:uid="{F53DC6D9-99F2-4873-BD0C-BAA6A9001412}"/>
    <cellStyle name="Millares 2 2 2" xfId="21" xr:uid="{27A20FD7-09F4-45C5-9B0B-03C73D0683E9}"/>
    <cellStyle name="Millares 2 3" xfId="16" xr:uid="{55F2AB43-C018-4C34-B04F-198D79A43093}"/>
    <cellStyle name="Millares 2 3 2" xfId="22" xr:uid="{FDB94464-AE4A-41EC-8549-0D1B87F03070}"/>
    <cellStyle name="Millares 2 4" xfId="14" xr:uid="{09BD1601-50C3-4AA1-AB93-CEB11338F3FC}"/>
    <cellStyle name="Millares 2 5" xfId="20" xr:uid="{413AF9F2-1235-4CC8-8947-BE68CEC3017D}"/>
    <cellStyle name="Millares 3" xfId="19" xr:uid="{69C15B7B-6570-4C55-9EE9-D5CEAB76F986}"/>
    <cellStyle name="Millares 3 2" xfId="25" xr:uid="{4DF2E2D6-2FF6-4044-B953-94D92A0CBB4D}"/>
    <cellStyle name="Millares 4" xfId="17" xr:uid="{6CEE6AD7-7D70-4E9D-9E88-3AA544A010ED}"/>
    <cellStyle name="Millares 4 2" xfId="23" xr:uid="{70D2B9CF-77C8-4F24-B131-E2A4F77F2806}"/>
    <cellStyle name="Millares 5" xfId="18" xr:uid="{F51730EA-AE31-43D2-96A5-EFAFCE52A01E}"/>
    <cellStyle name="Millares 6" xfId="24" xr:uid="{11EDBADA-CECC-4D61-8D40-F75A6F2ECC7F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51"/>
  <sheetViews>
    <sheetView showGridLines="0" zoomScaleNormal="100" zoomScaleSheetLayoutView="100" workbookViewId="0">
      <pane ySplit="5" topLeftCell="A15" activePane="bottomLeft" state="frozen"/>
      <selection activeCell="A14" sqref="A14:B14"/>
      <selection pane="bottomLeft" activeCell="C21" sqref="C21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51" t="s">
        <v>651</v>
      </c>
      <c r="B1" s="151"/>
      <c r="C1" s="36" t="s">
        <v>179</v>
      </c>
      <c r="D1" s="37">
        <v>2022</v>
      </c>
    </row>
    <row r="2" spans="1:4" x14ac:dyDescent="0.2">
      <c r="A2" s="152" t="s">
        <v>485</v>
      </c>
      <c r="B2" s="152"/>
      <c r="C2" s="36" t="s">
        <v>181</v>
      </c>
      <c r="D2" s="39" t="s">
        <v>606</v>
      </c>
    </row>
    <row r="3" spans="1:4" x14ac:dyDescent="0.2">
      <c r="A3" s="151" t="s">
        <v>673</v>
      </c>
      <c r="B3" s="151"/>
      <c r="C3" s="36" t="s">
        <v>182</v>
      </c>
      <c r="D3" s="37">
        <v>4</v>
      </c>
    </row>
    <row r="4" spans="1:4" x14ac:dyDescent="0.2">
      <c r="A4" s="127" t="s">
        <v>650</v>
      </c>
      <c r="B4" s="127"/>
      <c r="C4" s="128"/>
      <c r="D4" s="129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</row>
    <row r="12" spans="1:4" x14ac:dyDescent="0.2">
      <c r="A12" s="64" t="s">
        <v>5</v>
      </c>
      <c r="B12" s="65" t="s">
        <v>6</v>
      </c>
    </row>
    <row r="13" spans="1:4" x14ac:dyDescent="0.2">
      <c r="A13" s="64" t="s">
        <v>133</v>
      </c>
      <c r="B13" s="65" t="s">
        <v>601</v>
      </c>
    </row>
    <row r="14" spans="1:4" x14ac:dyDescent="0.2">
      <c r="A14" s="64" t="s">
        <v>7</v>
      </c>
      <c r="B14" s="65" t="s">
        <v>597</v>
      </c>
    </row>
    <row r="15" spans="1:4" x14ac:dyDescent="0.2">
      <c r="A15" s="64" t="s">
        <v>8</v>
      </c>
      <c r="B15" s="65" t="s">
        <v>132</v>
      </c>
    </row>
    <row r="16" spans="1:4" x14ac:dyDescent="0.2">
      <c r="A16" s="64" t="s">
        <v>9</v>
      </c>
      <c r="B16" s="65" t="s">
        <v>10</v>
      </c>
    </row>
    <row r="17" spans="1:2" x14ac:dyDescent="0.2">
      <c r="A17" s="64" t="s">
        <v>11</v>
      </c>
      <c r="B17" s="65" t="s">
        <v>12</v>
      </c>
    </row>
    <row r="18" spans="1:2" x14ac:dyDescent="0.2">
      <c r="A18" s="64" t="s">
        <v>13</v>
      </c>
      <c r="B18" s="65" t="s">
        <v>14</v>
      </c>
    </row>
    <row r="19" spans="1:2" x14ac:dyDescent="0.2">
      <c r="A19" s="64" t="s">
        <v>15</v>
      </c>
      <c r="B19" s="65" t="s">
        <v>16</v>
      </c>
    </row>
    <row r="20" spans="1:2" x14ac:dyDescent="0.2">
      <c r="A20" s="64" t="s">
        <v>17</v>
      </c>
      <c r="B20" s="65" t="s">
        <v>598</v>
      </c>
    </row>
    <row r="21" spans="1:2" x14ac:dyDescent="0.2">
      <c r="A21" s="64" t="s">
        <v>18</v>
      </c>
      <c r="B21" s="65" t="s">
        <v>19</v>
      </c>
    </row>
    <row r="22" spans="1:2" x14ac:dyDescent="0.2">
      <c r="A22" s="64" t="s">
        <v>20</v>
      </c>
      <c r="B22" s="65" t="s">
        <v>168</v>
      </c>
    </row>
    <row r="23" spans="1:2" x14ac:dyDescent="0.2">
      <c r="A23" s="64" t="s">
        <v>21</v>
      </c>
      <c r="B23" s="65" t="s">
        <v>22</v>
      </c>
    </row>
    <row r="24" spans="1:2" x14ac:dyDescent="0.2">
      <c r="A24" s="64" t="s">
        <v>569</v>
      </c>
      <c r="B24" s="65" t="s">
        <v>292</v>
      </c>
    </row>
    <row r="25" spans="1:2" x14ac:dyDescent="0.2">
      <c r="A25" s="64" t="s">
        <v>570</v>
      </c>
      <c r="B25" s="65" t="s">
        <v>572</v>
      </c>
    </row>
    <row r="26" spans="1:2" x14ac:dyDescent="0.2">
      <c r="A26" s="64" t="s">
        <v>571</v>
      </c>
      <c r="B26" s="65" t="s">
        <v>329</v>
      </c>
    </row>
    <row r="27" spans="1:2" x14ac:dyDescent="0.2">
      <c r="A27" s="64" t="s">
        <v>573</v>
      </c>
      <c r="B27" s="65" t="s">
        <v>346</v>
      </c>
    </row>
    <row r="28" spans="1:2" x14ac:dyDescent="0.2">
      <c r="A28" s="64" t="s">
        <v>23</v>
      </c>
      <c r="B28" s="65" t="s">
        <v>24</v>
      </c>
    </row>
    <row r="29" spans="1:2" x14ac:dyDescent="0.2">
      <c r="A29" s="64" t="s">
        <v>25</v>
      </c>
      <c r="B29" s="65" t="s">
        <v>26</v>
      </c>
    </row>
    <row r="30" spans="1:2" x14ac:dyDescent="0.2">
      <c r="A30" s="64" t="s">
        <v>27</v>
      </c>
      <c r="B30" s="65" t="s">
        <v>28</v>
      </c>
    </row>
    <row r="31" spans="1:2" x14ac:dyDescent="0.2">
      <c r="A31" s="64" t="s">
        <v>29</v>
      </c>
      <c r="B31" s="65" t="s">
        <v>30</v>
      </c>
    </row>
    <row r="32" spans="1:2" x14ac:dyDescent="0.2">
      <c r="A32" s="64" t="s">
        <v>76</v>
      </c>
      <c r="B32" s="65" t="s">
        <v>77</v>
      </c>
    </row>
    <row r="33" spans="1:5" x14ac:dyDescent="0.2">
      <c r="A33" s="64"/>
      <c r="B33" s="65"/>
    </row>
    <row r="34" spans="1:5" x14ac:dyDescent="0.2">
      <c r="A34" s="17"/>
      <c r="B34" s="19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53" t="s">
        <v>649</v>
      </c>
      <c r="B43" s="153"/>
      <c r="C43" s="142"/>
      <c r="D43" s="142"/>
      <c r="E43" s="142"/>
    </row>
    <row r="45" spans="1:5" ht="15" x14ac:dyDescent="0.25">
      <c r="A45" s="143" t="s">
        <v>652</v>
      </c>
    </row>
    <row r="46" spans="1:5" ht="15" x14ac:dyDescent="0.25">
      <c r="A46" s="143" t="s">
        <v>659</v>
      </c>
    </row>
    <row r="47" spans="1:5" ht="15" x14ac:dyDescent="0.25">
      <c r="A47" s="143" t="s">
        <v>653</v>
      </c>
      <c r="B47" s="145"/>
      <c r="C47" s="145"/>
      <c r="D47" s="145"/>
      <c r="E47" s="145"/>
    </row>
    <row r="48" spans="1:5" ht="15" x14ac:dyDescent="0.25">
      <c r="A48" s="143" t="s">
        <v>660</v>
      </c>
      <c r="B48" s="145"/>
      <c r="C48" s="145"/>
      <c r="D48" s="145"/>
      <c r="E48" s="145"/>
    </row>
    <row r="49" spans="1:5" ht="15" x14ac:dyDescent="0.25">
      <c r="A49" s="144"/>
      <c r="B49" s="145"/>
      <c r="C49" s="145"/>
      <c r="D49" s="145"/>
      <c r="E49" s="145"/>
    </row>
    <row r="50" spans="1:5" ht="15" x14ac:dyDescent="0.25">
      <c r="A50" s="144"/>
      <c r="B50" s="145"/>
      <c r="C50" s="145"/>
      <c r="D50" s="145"/>
      <c r="E50" s="145"/>
    </row>
    <row r="51" spans="1:5" x14ac:dyDescent="0.2">
      <c r="A51" s="145"/>
      <c r="B51" s="145"/>
      <c r="C51" s="145"/>
      <c r="D51" s="145"/>
      <c r="E51" s="145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C32"/>
  <sheetViews>
    <sheetView showGridLines="0" topLeftCell="A11" workbookViewId="0">
      <selection activeCell="C18" sqref="C18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57" t="str">
        <f>ESF!A1</f>
        <v>Instituto Municipal de Vivienda de Irapuato, Gto</v>
      </c>
      <c r="B1" s="158"/>
      <c r="C1" s="159"/>
    </row>
    <row r="2" spans="1:3" s="58" customFormat="1" ht="18" customHeight="1" x14ac:dyDescent="0.25">
      <c r="A2" s="160" t="s">
        <v>482</v>
      </c>
      <c r="B2" s="161"/>
      <c r="C2" s="162"/>
    </row>
    <row r="3" spans="1:3" s="58" customFormat="1" ht="18" customHeight="1" x14ac:dyDescent="0.25">
      <c r="A3" s="160" t="str">
        <f>ESF!A3</f>
        <v>Correspondiente del 01 de Enero al 31 de Diciembre 2022</v>
      </c>
      <c r="B3" s="161"/>
      <c r="C3" s="162"/>
    </row>
    <row r="4" spans="1:3" s="60" customFormat="1" x14ac:dyDescent="0.2">
      <c r="A4" s="163" t="s">
        <v>478</v>
      </c>
      <c r="B4" s="164"/>
      <c r="C4" s="165"/>
    </row>
    <row r="5" spans="1:3" x14ac:dyDescent="0.2">
      <c r="A5" s="74" t="s">
        <v>517</v>
      </c>
      <c r="B5" s="74"/>
      <c r="C5" s="75">
        <v>31416831</v>
      </c>
    </row>
    <row r="6" spans="1:3" x14ac:dyDescent="0.2">
      <c r="A6" s="76"/>
      <c r="B6" s="77"/>
      <c r="C6" s="78"/>
    </row>
    <row r="7" spans="1:3" x14ac:dyDescent="0.2">
      <c r="A7" s="87" t="s">
        <v>518</v>
      </c>
      <c r="B7" s="87"/>
      <c r="C7" s="79">
        <f>SUM(C8:C13)</f>
        <v>0</v>
      </c>
    </row>
    <row r="8" spans="1:3" x14ac:dyDescent="0.2">
      <c r="A8" s="95" t="s">
        <v>519</v>
      </c>
      <c r="B8" s="94" t="s">
        <v>330</v>
      </c>
      <c r="C8" s="80">
        <v>0</v>
      </c>
    </row>
    <row r="9" spans="1:3" x14ac:dyDescent="0.2">
      <c r="A9" s="81" t="s">
        <v>520</v>
      </c>
      <c r="B9" s="82" t="s">
        <v>529</v>
      </c>
      <c r="C9" s="80">
        <v>0</v>
      </c>
    </row>
    <row r="10" spans="1:3" x14ac:dyDescent="0.2">
      <c r="A10" s="81" t="s">
        <v>521</v>
      </c>
      <c r="B10" s="82" t="s">
        <v>338</v>
      </c>
      <c r="C10" s="80">
        <v>0</v>
      </c>
    </row>
    <row r="11" spans="1:3" x14ac:dyDescent="0.2">
      <c r="A11" s="81" t="s">
        <v>522</v>
      </c>
      <c r="B11" s="82" t="s">
        <v>339</v>
      </c>
      <c r="C11" s="80">
        <v>0</v>
      </c>
    </row>
    <row r="12" spans="1:3" x14ac:dyDescent="0.2">
      <c r="A12" s="81" t="s">
        <v>523</v>
      </c>
      <c r="B12" s="82" t="s">
        <v>340</v>
      </c>
      <c r="C12" s="80">
        <v>0</v>
      </c>
    </row>
    <row r="13" spans="1:3" x14ac:dyDescent="0.2">
      <c r="A13" s="83" t="s">
        <v>524</v>
      </c>
      <c r="B13" s="84" t="s">
        <v>525</v>
      </c>
      <c r="C13" s="80">
        <v>0</v>
      </c>
    </row>
    <row r="14" spans="1:3" x14ac:dyDescent="0.2">
      <c r="A14" s="76"/>
      <c r="B14" s="85"/>
      <c r="C14" s="86"/>
    </row>
    <row r="15" spans="1:3" x14ac:dyDescent="0.2">
      <c r="A15" s="87" t="s">
        <v>83</v>
      </c>
      <c r="B15" s="77"/>
      <c r="C15" s="79">
        <f>SUM(C16:C18)</f>
        <v>8000000</v>
      </c>
    </row>
    <row r="16" spans="1:3" x14ac:dyDescent="0.2">
      <c r="A16" s="88">
        <v>3.1</v>
      </c>
      <c r="B16" s="82" t="s">
        <v>528</v>
      </c>
      <c r="C16" s="80">
        <v>0</v>
      </c>
    </row>
    <row r="17" spans="1:3" x14ac:dyDescent="0.2">
      <c r="A17" s="89">
        <v>3.2</v>
      </c>
      <c r="B17" s="82" t="s">
        <v>526</v>
      </c>
      <c r="C17" s="80">
        <v>0</v>
      </c>
    </row>
    <row r="18" spans="1:3" x14ac:dyDescent="0.2">
      <c r="A18" s="89">
        <v>3.3</v>
      </c>
      <c r="B18" s="84" t="s">
        <v>527</v>
      </c>
      <c r="C18" s="90">
        <v>8000000</v>
      </c>
    </row>
    <row r="19" spans="1:3" x14ac:dyDescent="0.2">
      <c r="A19" s="76"/>
      <c r="B19" s="91"/>
      <c r="C19" s="92"/>
    </row>
    <row r="20" spans="1:3" x14ac:dyDescent="0.2">
      <c r="A20" s="93" t="s">
        <v>82</v>
      </c>
      <c r="B20" s="93"/>
      <c r="C20" s="75">
        <f>C5+C7-C15</f>
        <v>23416831</v>
      </c>
    </row>
    <row r="22" spans="1:3" x14ac:dyDescent="0.2">
      <c r="B22" s="42" t="s">
        <v>649</v>
      </c>
    </row>
    <row r="25" spans="1:3" ht="15" x14ac:dyDescent="0.25">
      <c r="A25" s="143" t="s">
        <v>652</v>
      </c>
    </row>
    <row r="26" spans="1:3" ht="15" x14ac:dyDescent="0.25">
      <c r="A26" s="143" t="s">
        <v>659</v>
      </c>
    </row>
    <row r="27" spans="1:3" ht="15" x14ac:dyDescent="0.25">
      <c r="A27" s="143" t="s">
        <v>653</v>
      </c>
    </row>
    <row r="28" spans="1:3" ht="15" x14ac:dyDescent="0.25">
      <c r="A28" s="143" t="s">
        <v>660</v>
      </c>
    </row>
    <row r="29" spans="1:3" ht="15" x14ac:dyDescent="0.25">
      <c r="A29" s="143"/>
    </row>
    <row r="30" spans="1:3" ht="15" x14ac:dyDescent="0.25">
      <c r="A30" s="143"/>
    </row>
    <row r="31" spans="1:3" ht="15" x14ac:dyDescent="0.25">
      <c r="A31" s="143"/>
    </row>
    <row r="32" spans="1:3" ht="15" x14ac:dyDescent="0.25">
      <c r="A32" s="143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C51"/>
  <sheetViews>
    <sheetView showGridLines="0" workbookViewId="0">
      <selection activeCell="C20" sqref="C20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66" t="str">
        <f>ESF!A1</f>
        <v>Instituto Municipal de Vivienda de Irapuato, Gto</v>
      </c>
      <c r="B1" s="167"/>
      <c r="C1" s="168"/>
    </row>
    <row r="2" spans="1:3" s="61" customFormat="1" ht="18.95" customHeight="1" x14ac:dyDescent="0.25">
      <c r="A2" s="169" t="s">
        <v>483</v>
      </c>
      <c r="B2" s="170"/>
      <c r="C2" s="171"/>
    </row>
    <row r="3" spans="1:3" s="61" customFormat="1" ht="18.95" customHeight="1" x14ac:dyDescent="0.25">
      <c r="A3" s="169" t="str">
        <f>ESF!A3</f>
        <v>Correspondiente del 01 de Enero al 31 de Diciembre 2022</v>
      </c>
      <c r="B3" s="170"/>
      <c r="C3" s="171"/>
    </row>
    <row r="4" spans="1:3" x14ac:dyDescent="0.2">
      <c r="A4" s="163" t="s">
        <v>478</v>
      </c>
      <c r="B4" s="164"/>
      <c r="C4" s="165"/>
    </row>
    <row r="5" spans="1:3" x14ac:dyDescent="0.2">
      <c r="A5" s="104" t="s">
        <v>530</v>
      </c>
      <c r="B5" s="74"/>
      <c r="C5" s="97">
        <v>28327734</v>
      </c>
    </row>
    <row r="6" spans="1:3" x14ac:dyDescent="0.2">
      <c r="A6" s="98"/>
      <c r="B6" s="77"/>
      <c r="C6" s="99"/>
    </row>
    <row r="7" spans="1:3" x14ac:dyDescent="0.2">
      <c r="A7" s="87" t="s">
        <v>531</v>
      </c>
      <c r="B7" s="100"/>
      <c r="C7" s="79">
        <f>SUM(C8:C28)</f>
        <v>19083181.240000002</v>
      </c>
    </row>
    <row r="8" spans="1:3" x14ac:dyDescent="0.2">
      <c r="A8" s="105">
        <v>2.1</v>
      </c>
      <c r="B8" s="106" t="s">
        <v>358</v>
      </c>
      <c r="C8" s="107">
        <v>0</v>
      </c>
    </row>
    <row r="9" spans="1:3" x14ac:dyDescent="0.2">
      <c r="A9" s="105">
        <v>2.2000000000000002</v>
      </c>
      <c r="B9" s="106" t="s">
        <v>355</v>
      </c>
      <c r="C9" s="107">
        <v>0</v>
      </c>
    </row>
    <row r="10" spans="1:3" x14ac:dyDescent="0.2">
      <c r="A10" s="114">
        <v>2.2999999999999998</v>
      </c>
      <c r="B10" s="96" t="s">
        <v>224</v>
      </c>
      <c r="C10" s="107">
        <v>85050</v>
      </c>
    </row>
    <row r="11" spans="1:3" x14ac:dyDescent="0.2">
      <c r="A11" s="114">
        <v>2.4</v>
      </c>
      <c r="B11" s="96" t="s">
        <v>225</v>
      </c>
      <c r="C11" s="107">
        <v>0</v>
      </c>
    </row>
    <row r="12" spans="1:3" x14ac:dyDescent="0.2">
      <c r="A12" s="114">
        <v>2.5</v>
      </c>
      <c r="B12" s="96" t="s">
        <v>226</v>
      </c>
      <c r="C12" s="107">
        <v>0</v>
      </c>
    </row>
    <row r="13" spans="1:3" x14ac:dyDescent="0.2">
      <c r="A13" s="114">
        <v>2.6</v>
      </c>
      <c r="B13" s="96" t="s">
        <v>227</v>
      </c>
      <c r="C13" s="107">
        <v>0</v>
      </c>
    </row>
    <row r="14" spans="1:3" x14ac:dyDescent="0.2">
      <c r="A14" s="114">
        <v>2.7</v>
      </c>
      <c r="B14" s="96" t="s">
        <v>228</v>
      </c>
      <c r="C14" s="107">
        <v>0</v>
      </c>
    </row>
    <row r="15" spans="1:3" x14ac:dyDescent="0.2">
      <c r="A15" s="114">
        <v>2.8</v>
      </c>
      <c r="B15" s="96" t="s">
        <v>229</v>
      </c>
      <c r="C15" s="107">
        <v>0</v>
      </c>
    </row>
    <row r="16" spans="1:3" x14ac:dyDescent="0.2">
      <c r="A16" s="114">
        <v>2.9</v>
      </c>
      <c r="B16" s="96" t="s">
        <v>231</v>
      </c>
      <c r="C16" s="107">
        <v>0</v>
      </c>
    </row>
    <row r="17" spans="1:3" x14ac:dyDescent="0.2">
      <c r="A17" s="114" t="s">
        <v>532</v>
      </c>
      <c r="B17" s="96" t="s">
        <v>533</v>
      </c>
      <c r="C17" s="107">
        <v>16000000</v>
      </c>
    </row>
    <row r="18" spans="1:3" x14ac:dyDescent="0.2">
      <c r="A18" s="114" t="s">
        <v>562</v>
      </c>
      <c r="B18" s="96" t="s">
        <v>233</v>
      </c>
      <c r="C18" s="107">
        <v>0</v>
      </c>
    </row>
    <row r="19" spans="1:3" x14ac:dyDescent="0.2">
      <c r="A19" s="114" t="s">
        <v>563</v>
      </c>
      <c r="B19" s="96" t="s">
        <v>534</v>
      </c>
      <c r="C19" s="107">
        <v>0</v>
      </c>
    </row>
    <row r="20" spans="1:3" x14ac:dyDescent="0.2">
      <c r="A20" s="114" t="s">
        <v>564</v>
      </c>
      <c r="B20" s="96" t="s">
        <v>535</v>
      </c>
      <c r="C20" s="107">
        <v>2598131.2400000002</v>
      </c>
    </row>
    <row r="21" spans="1:3" x14ac:dyDescent="0.2">
      <c r="A21" s="114" t="s">
        <v>565</v>
      </c>
      <c r="B21" s="96" t="s">
        <v>536</v>
      </c>
      <c r="C21" s="107">
        <v>0</v>
      </c>
    </row>
    <row r="22" spans="1:3" x14ac:dyDescent="0.2">
      <c r="A22" s="114" t="s">
        <v>537</v>
      </c>
      <c r="B22" s="96" t="s">
        <v>538</v>
      </c>
      <c r="C22" s="107">
        <v>0</v>
      </c>
    </row>
    <row r="23" spans="1:3" x14ac:dyDescent="0.2">
      <c r="A23" s="114" t="s">
        <v>539</v>
      </c>
      <c r="B23" s="96" t="s">
        <v>540</v>
      </c>
      <c r="C23" s="107">
        <v>400000</v>
      </c>
    </row>
    <row r="24" spans="1:3" x14ac:dyDescent="0.2">
      <c r="A24" s="114" t="s">
        <v>541</v>
      </c>
      <c r="B24" s="96" t="s">
        <v>542</v>
      </c>
      <c r="C24" s="107">
        <v>0</v>
      </c>
    </row>
    <row r="25" spans="1:3" x14ac:dyDescent="0.2">
      <c r="A25" s="114" t="s">
        <v>543</v>
      </c>
      <c r="B25" s="96" t="s">
        <v>544</v>
      </c>
      <c r="C25" s="107">
        <v>0</v>
      </c>
    </row>
    <row r="26" spans="1:3" x14ac:dyDescent="0.2">
      <c r="A26" s="114" t="s">
        <v>545</v>
      </c>
      <c r="B26" s="96" t="s">
        <v>546</v>
      </c>
      <c r="C26" s="107">
        <v>0</v>
      </c>
    </row>
    <row r="27" spans="1:3" x14ac:dyDescent="0.2">
      <c r="A27" s="114" t="s">
        <v>547</v>
      </c>
      <c r="B27" s="96" t="s">
        <v>548</v>
      </c>
      <c r="C27" s="107">
        <v>0</v>
      </c>
    </row>
    <row r="28" spans="1:3" x14ac:dyDescent="0.2">
      <c r="A28" s="114" t="s">
        <v>549</v>
      </c>
      <c r="B28" s="106" t="s">
        <v>550</v>
      </c>
      <c r="C28" s="107">
        <v>0</v>
      </c>
    </row>
    <row r="29" spans="1:3" x14ac:dyDescent="0.2">
      <c r="A29" s="115"/>
      <c r="B29" s="108"/>
      <c r="C29" s="109"/>
    </row>
    <row r="30" spans="1:3" x14ac:dyDescent="0.2">
      <c r="A30" s="110" t="s">
        <v>551</v>
      </c>
      <c r="B30" s="111"/>
      <c r="C30" s="112">
        <f>SUM(C31:C37)</f>
        <v>67233</v>
      </c>
    </row>
    <row r="31" spans="1:3" x14ac:dyDescent="0.2">
      <c r="A31" s="114" t="s">
        <v>552</v>
      </c>
      <c r="B31" s="96" t="s">
        <v>427</v>
      </c>
      <c r="C31" s="107">
        <v>67233</v>
      </c>
    </row>
    <row r="32" spans="1:3" x14ac:dyDescent="0.2">
      <c r="A32" s="114" t="s">
        <v>553</v>
      </c>
      <c r="B32" s="96" t="s">
        <v>80</v>
      </c>
      <c r="C32" s="107">
        <v>0</v>
      </c>
    </row>
    <row r="33" spans="1:3" x14ac:dyDescent="0.2">
      <c r="A33" s="114" t="s">
        <v>554</v>
      </c>
      <c r="B33" s="96" t="s">
        <v>437</v>
      </c>
      <c r="C33" s="107">
        <v>0</v>
      </c>
    </row>
    <row r="34" spans="1:3" x14ac:dyDescent="0.2">
      <c r="A34" s="114" t="s">
        <v>555</v>
      </c>
      <c r="B34" s="96" t="s">
        <v>556</v>
      </c>
      <c r="C34" s="107">
        <v>0</v>
      </c>
    </row>
    <row r="35" spans="1:3" x14ac:dyDescent="0.2">
      <c r="A35" s="114" t="s">
        <v>557</v>
      </c>
      <c r="B35" s="96" t="s">
        <v>558</v>
      </c>
      <c r="C35" s="107">
        <v>0</v>
      </c>
    </row>
    <row r="36" spans="1:3" x14ac:dyDescent="0.2">
      <c r="A36" s="114" t="s">
        <v>559</v>
      </c>
      <c r="B36" s="96" t="s">
        <v>445</v>
      </c>
      <c r="C36" s="107">
        <v>0</v>
      </c>
    </row>
    <row r="37" spans="1:3" x14ac:dyDescent="0.2">
      <c r="A37" s="114" t="s">
        <v>560</v>
      </c>
      <c r="B37" s="106" t="s">
        <v>561</v>
      </c>
      <c r="C37" s="113">
        <v>0</v>
      </c>
    </row>
    <row r="38" spans="1:3" x14ac:dyDescent="0.2">
      <c r="A38" s="98"/>
      <c r="B38" s="101"/>
      <c r="C38" s="102"/>
    </row>
    <row r="39" spans="1:3" x14ac:dyDescent="0.2">
      <c r="A39" s="103" t="s">
        <v>84</v>
      </c>
      <c r="B39" s="74"/>
      <c r="C39" s="75">
        <f>C5-C7+C30</f>
        <v>9311785.7599999979</v>
      </c>
    </row>
    <row r="41" spans="1:3" x14ac:dyDescent="0.2">
      <c r="B41" s="42" t="s">
        <v>649</v>
      </c>
    </row>
    <row r="45" spans="1:3" ht="15" x14ac:dyDescent="0.25">
      <c r="A45" s="143" t="s">
        <v>652</v>
      </c>
    </row>
    <row r="46" spans="1:3" ht="15" x14ac:dyDescent="0.25">
      <c r="A46" s="143" t="s">
        <v>659</v>
      </c>
    </row>
    <row r="47" spans="1:3" ht="15" x14ac:dyDescent="0.25">
      <c r="A47" s="143" t="s">
        <v>653</v>
      </c>
    </row>
    <row r="48" spans="1:3" ht="15" x14ac:dyDescent="0.25">
      <c r="A48" s="143" t="s">
        <v>660</v>
      </c>
    </row>
    <row r="49" spans="1:1" ht="15" x14ac:dyDescent="0.25">
      <c r="A49" s="143"/>
    </row>
    <row r="50" spans="1:1" ht="15" x14ac:dyDescent="0.25">
      <c r="A50" s="143"/>
    </row>
    <row r="51" spans="1:1" ht="15" x14ac:dyDescent="0.25">
      <c r="A51" s="143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57"/>
  <sheetViews>
    <sheetView workbookViewId="0">
      <selection activeCell="C36" sqref="C36:F47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56" t="str">
        <f>'Notas a los Edos Financieros'!A1</f>
        <v>Instituto Municipal de Vivienda de Irapuato, Gto</v>
      </c>
      <c r="B1" s="172"/>
      <c r="C1" s="172"/>
      <c r="D1" s="172"/>
      <c r="E1" s="172"/>
      <c r="F1" s="172"/>
      <c r="G1" s="49" t="s">
        <v>179</v>
      </c>
      <c r="H1" s="50">
        <f>'Notas a los Edos Financieros'!D1</f>
        <v>2022</v>
      </c>
    </row>
    <row r="2" spans="1:10" ht="18.95" customHeight="1" x14ac:dyDescent="0.2">
      <c r="A2" s="156" t="s">
        <v>484</v>
      </c>
      <c r="B2" s="172"/>
      <c r="C2" s="172"/>
      <c r="D2" s="172"/>
      <c r="E2" s="172"/>
      <c r="F2" s="172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56" t="str">
        <f>'Notas a los Edos Financieros'!A3</f>
        <v>Correspondiente del 01 de Enero al 31 de Diciembre 2022</v>
      </c>
      <c r="B3" s="172"/>
      <c r="C3" s="172"/>
      <c r="D3" s="172"/>
      <c r="E3" s="172"/>
      <c r="F3" s="172"/>
      <c r="G3" s="49" t="s">
        <v>182</v>
      </c>
      <c r="H3" s="50">
        <f>'Notas a los Edos Financieros'!D3</f>
        <v>4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1" t="s">
        <v>146</v>
      </c>
      <c r="B7" s="131" t="s">
        <v>479</v>
      </c>
      <c r="C7" s="130" t="s">
        <v>163</v>
      </c>
      <c r="D7" s="130" t="s">
        <v>480</v>
      </c>
      <c r="E7" s="130" t="s">
        <v>481</v>
      </c>
      <c r="F7" s="130" t="s">
        <v>162</v>
      </c>
      <c r="G7" s="130" t="s">
        <v>124</v>
      </c>
      <c r="H7" s="130" t="s">
        <v>165</v>
      </c>
      <c r="I7" s="130" t="s">
        <v>166</v>
      </c>
      <c r="J7" s="130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</row>
    <row r="36" spans="1:6" x14ac:dyDescent="0.2">
      <c r="A36" s="51">
        <v>8110</v>
      </c>
      <c r="B36" s="51" t="s">
        <v>96</v>
      </c>
      <c r="C36" s="56">
        <v>0</v>
      </c>
      <c r="D36" s="56">
        <v>86559322.519999996</v>
      </c>
      <c r="E36" s="56">
        <v>-86559322.519999996</v>
      </c>
      <c r="F36" s="56">
        <v>0</v>
      </c>
    </row>
    <row r="37" spans="1:6" x14ac:dyDescent="0.2">
      <c r="A37" s="51">
        <v>8120</v>
      </c>
      <c r="B37" s="51" t="s">
        <v>95</v>
      </c>
      <c r="C37" s="56">
        <v>0</v>
      </c>
      <c r="D37" s="56">
        <v>248408729.09</v>
      </c>
      <c r="E37" s="56">
        <v>-248408729.09</v>
      </c>
      <c r="F37" s="56">
        <v>0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152900000</v>
      </c>
      <c r="E38" s="56">
        <v>-152900000</v>
      </c>
      <c r="F38" s="56">
        <v>0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73041305.030000001</v>
      </c>
      <c r="E39" s="56">
        <v>-73041305.030000001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83645898.459999993</v>
      </c>
      <c r="E40" s="56">
        <v>-83645898.459999993</v>
      </c>
      <c r="F40" s="56">
        <v>0</v>
      </c>
    </row>
    <row r="41" spans="1:6" x14ac:dyDescent="0.2">
      <c r="A41" s="51">
        <v>8210</v>
      </c>
      <c r="B41" s="51" t="s">
        <v>91</v>
      </c>
      <c r="C41" s="56">
        <v>0</v>
      </c>
      <c r="D41" s="56">
        <v>55652202.270000003</v>
      </c>
      <c r="E41" s="56">
        <v>-55652202.270000003</v>
      </c>
      <c r="F41" s="56">
        <v>0</v>
      </c>
    </row>
    <row r="42" spans="1:6" x14ac:dyDescent="0.2">
      <c r="A42" s="51">
        <v>8220</v>
      </c>
      <c r="B42" s="51" t="s">
        <v>90</v>
      </c>
      <c r="C42" s="56">
        <v>0</v>
      </c>
      <c r="D42" s="56">
        <v>287025715.24000001</v>
      </c>
      <c r="E42" s="56">
        <v>-287025715.24000001</v>
      </c>
      <c r="F42" s="56">
        <v>0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206705141.34</v>
      </c>
      <c r="E43" s="56">
        <v>-206705141.34</v>
      </c>
      <c r="F43" s="56">
        <v>0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89063538.569999993</v>
      </c>
      <c r="E44" s="56">
        <v>-89063538.569999993</v>
      </c>
      <c r="F44" s="56">
        <v>0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82915131.609999999</v>
      </c>
      <c r="E45" s="56">
        <v>-82915131.609999999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82915131.609999999</v>
      </c>
      <c r="E46" s="56">
        <v>-82915131.609999999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83949166.939999998</v>
      </c>
      <c r="E47" s="56">
        <v>-83949166.939999998</v>
      </c>
      <c r="F47" s="56">
        <v>0</v>
      </c>
    </row>
    <row r="48" spans="1:6" x14ac:dyDescent="0.2">
      <c r="A48" s="135"/>
    </row>
    <row r="49" spans="1:2" x14ac:dyDescent="0.2">
      <c r="A49" s="135"/>
      <c r="B49" s="42" t="s">
        <v>649</v>
      </c>
    </row>
    <row r="54" spans="1:2" ht="15" x14ac:dyDescent="0.25">
      <c r="A54" s="143" t="s">
        <v>652</v>
      </c>
    </row>
    <row r="55" spans="1:2" ht="15" x14ac:dyDescent="0.25">
      <c r="A55" s="143" t="s">
        <v>659</v>
      </c>
    </row>
    <row r="56" spans="1:2" ht="15" x14ac:dyDescent="0.25">
      <c r="A56" s="143" t="s">
        <v>653</v>
      </c>
    </row>
    <row r="57" spans="1:2" ht="15" x14ac:dyDescent="0.25">
      <c r="A57" s="143" t="s">
        <v>660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topLeftCell="A5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3" t="s">
        <v>34</v>
      </c>
      <c r="B5" s="173"/>
      <c r="C5" s="173"/>
      <c r="D5" s="173"/>
      <c r="E5" s="173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0" t="s">
        <v>590</v>
      </c>
      <c r="B10" s="174" t="s">
        <v>36</v>
      </c>
      <c r="C10" s="174"/>
      <c r="D10" s="174"/>
      <c r="E10" s="174"/>
    </row>
    <row r="11" spans="1:8" s="6" customFormat="1" ht="12.95" customHeight="1" x14ac:dyDescent="0.2">
      <c r="A11" s="121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1" t="s">
        <v>592</v>
      </c>
      <c r="B12" s="174" t="s">
        <v>38</v>
      </c>
      <c r="C12" s="174"/>
      <c r="D12" s="174"/>
      <c r="E12" s="174"/>
    </row>
    <row r="13" spans="1:8" s="6" customFormat="1" ht="26.1" customHeight="1" x14ac:dyDescent="0.2">
      <c r="A13" s="121" t="s">
        <v>593</v>
      </c>
      <c r="B13" s="174" t="s">
        <v>39</v>
      </c>
      <c r="C13" s="174"/>
      <c r="D13" s="174"/>
      <c r="E13" s="174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0" t="s">
        <v>594</v>
      </c>
      <c r="B15" s="9" t="s">
        <v>40</v>
      </c>
    </row>
    <row r="16" spans="1:8" s="6" customFormat="1" ht="12.95" customHeight="1" x14ac:dyDescent="0.2">
      <c r="A16" s="121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2" t="s">
        <v>587</v>
      </c>
    </row>
    <row r="20" spans="1:4" s="6" customFormat="1" ht="12.95" customHeight="1" x14ac:dyDescent="0.2">
      <c r="A20" s="122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2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56"/>
  <sheetViews>
    <sheetView tabSelected="1" topLeftCell="A125" zoomScaleNormal="100" workbookViewId="0">
      <selection activeCell="E137" sqref="E137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54" t="str">
        <f>'Notas a los Edos Financieros'!A1</f>
        <v>Instituto Municipal de Vivienda de Irapuato, Gto</v>
      </c>
      <c r="B1" s="155"/>
      <c r="C1" s="155"/>
      <c r="D1" s="155"/>
      <c r="E1" s="155"/>
      <c r="F1" s="155"/>
      <c r="G1" s="36" t="s">
        <v>179</v>
      </c>
      <c r="H1" s="47">
        <f>'Notas a los Edos Financieros'!D1</f>
        <v>2022</v>
      </c>
    </row>
    <row r="2" spans="1:8" s="38" customFormat="1" ht="18.95" customHeight="1" x14ac:dyDescent="0.25">
      <c r="A2" s="154" t="s">
        <v>180</v>
      </c>
      <c r="B2" s="155"/>
      <c r="C2" s="155"/>
      <c r="D2" s="155"/>
      <c r="E2" s="155"/>
      <c r="F2" s="155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54" t="str">
        <f>'Notas a los Edos Financieros'!A3</f>
        <v>Correspondiente del 01 de Enero al 31 de Diciembre 2022</v>
      </c>
      <c r="B3" s="155"/>
      <c r="C3" s="155"/>
      <c r="D3" s="155"/>
      <c r="E3" s="155"/>
      <c r="F3" s="155"/>
      <c r="G3" s="36" t="s">
        <v>182</v>
      </c>
      <c r="H3" s="47">
        <f>'Notas a los Edos Financieros'!D3</f>
        <v>4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3216633.21</v>
      </c>
      <c r="D8" s="42" t="s">
        <v>661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2021</v>
      </c>
      <c r="E14" s="43">
        <f>D14-1</f>
        <v>2020</v>
      </c>
      <c r="F14" s="43">
        <f>E14-1</f>
        <v>2019</v>
      </c>
      <c r="G14" s="43">
        <f>F14-1</f>
        <v>2018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51574.64</v>
      </c>
      <c r="D15" s="46">
        <v>630744.27</v>
      </c>
      <c r="E15" s="46">
        <v>4028827.5</v>
      </c>
      <c r="F15" s="46">
        <v>8485712.9800000004</v>
      </c>
      <c r="G15" s="46">
        <v>13819635.5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4094.52</v>
      </c>
      <c r="D20" s="46">
        <v>4094.52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39">
        <v>1126</v>
      </c>
      <c r="B22" s="140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39">
        <v>1129</v>
      </c>
      <c r="B23" s="140" t="s">
        <v>596</v>
      </c>
      <c r="C23" s="46">
        <v>87525.47</v>
      </c>
      <c r="D23" s="46">
        <v>87525.47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1200</v>
      </c>
      <c r="D25" s="46">
        <v>1200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81644435.400000006</v>
      </c>
      <c r="D32" s="42" t="s">
        <v>662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81644435.400000006</v>
      </c>
      <c r="D37" s="42" t="s">
        <v>662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1809081.56</v>
      </c>
      <c r="D62" s="46">
        <v>62687.89</v>
      </c>
      <c r="E62" s="46">
        <v>-1533381.2</v>
      </c>
      <c r="F62" s="42" t="s">
        <v>654</v>
      </c>
      <c r="H62" s="42" t="s">
        <v>655</v>
      </c>
    </row>
    <row r="63" spans="1:8" x14ac:dyDescent="0.2">
      <c r="A63" s="44">
        <v>1241</v>
      </c>
      <c r="B63" s="42" t="s">
        <v>224</v>
      </c>
      <c r="C63" s="46">
        <v>910843.47</v>
      </c>
      <c r="D63" s="46">
        <v>47679.01</v>
      </c>
      <c r="E63" s="46">
        <v>-669079.54</v>
      </c>
      <c r="F63" s="42" t="s">
        <v>654</v>
      </c>
      <c r="G63" s="42" t="s">
        <v>656</v>
      </c>
      <c r="H63" s="42" t="s">
        <v>655</v>
      </c>
    </row>
    <row r="64" spans="1:8" x14ac:dyDescent="0.2">
      <c r="A64" s="44">
        <v>1242</v>
      </c>
      <c r="B64" s="42" t="s">
        <v>225</v>
      </c>
      <c r="C64" s="46">
        <v>45270.77</v>
      </c>
      <c r="D64" s="46">
        <v>5813.36</v>
      </c>
      <c r="E64" s="46">
        <v>-32776.980000000003</v>
      </c>
      <c r="F64" s="42" t="s">
        <v>654</v>
      </c>
      <c r="G64" s="42">
        <v>0.1</v>
      </c>
      <c r="H64" s="42" t="s">
        <v>655</v>
      </c>
    </row>
    <row r="65" spans="1:8" x14ac:dyDescent="0.2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  <c r="F65" s="42" t="s">
        <v>654</v>
      </c>
      <c r="H65" s="42" t="s">
        <v>655</v>
      </c>
    </row>
    <row r="66" spans="1:8" x14ac:dyDescent="0.2">
      <c r="A66" s="44">
        <v>1244</v>
      </c>
      <c r="B66" s="42" t="s">
        <v>227</v>
      </c>
      <c r="C66" s="46">
        <v>758022</v>
      </c>
      <c r="D66" s="46">
        <v>0</v>
      </c>
      <c r="E66" s="46">
        <v>-758022</v>
      </c>
      <c r="F66" s="42" t="s">
        <v>654</v>
      </c>
      <c r="G66" s="42">
        <v>0.25</v>
      </c>
      <c r="H66" s="42" t="s">
        <v>655</v>
      </c>
    </row>
    <row r="67" spans="1:8" x14ac:dyDescent="0.2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  <c r="F67" s="42" t="s">
        <v>654</v>
      </c>
      <c r="H67" s="42" t="s">
        <v>655</v>
      </c>
    </row>
    <row r="68" spans="1:8" x14ac:dyDescent="0.2">
      <c r="A68" s="44">
        <v>1246</v>
      </c>
      <c r="B68" s="42" t="s">
        <v>229</v>
      </c>
      <c r="C68" s="46">
        <v>94945.32</v>
      </c>
      <c r="D68" s="46">
        <v>9195.52</v>
      </c>
      <c r="E68" s="46">
        <v>-73502.679999999993</v>
      </c>
      <c r="F68" s="42" t="s">
        <v>654</v>
      </c>
      <c r="G68" s="42">
        <v>0.1</v>
      </c>
      <c r="H68" s="42" t="s">
        <v>655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45449.440000000002</v>
      </c>
      <c r="D74" s="46">
        <v>4544.96</v>
      </c>
      <c r="E74" s="46">
        <v>31814.62</v>
      </c>
      <c r="F74" s="42" t="s">
        <v>654</v>
      </c>
      <c r="G74" s="42">
        <v>0.1</v>
      </c>
      <c r="H74" s="42" t="s">
        <v>655</v>
      </c>
    </row>
    <row r="75" spans="1:8" x14ac:dyDescent="0.2">
      <c r="A75" s="44">
        <v>1251</v>
      </c>
      <c r="B75" s="42" t="s">
        <v>234</v>
      </c>
      <c r="C75" s="46">
        <v>45449.440000000002</v>
      </c>
      <c r="D75" s="46">
        <v>4544.96</v>
      </c>
      <c r="E75" s="46">
        <v>31814.62</v>
      </c>
      <c r="F75" s="42" t="s">
        <v>654</v>
      </c>
      <c r="G75" s="42">
        <v>0.1</v>
      </c>
      <c r="H75" s="42" t="s">
        <v>655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12342549.699999999</v>
      </c>
      <c r="D103" s="46">
        <v>0</v>
      </c>
      <c r="E103" s="46">
        <v>12342549.699999999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64997.27</v>
      </c>
      <c r="D105" s="46">
        <v>0</v>
      </c>
      <c r="E105" s="46">
        <v>64997.27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295029.36</v>
      </c>
      <c r="D110" s="46">
        <v>295029.36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11982523.07</v>
      </c>
      <c r="D112" s="46">
        <v>0</v>
      </c>
      <c r="E112" s="46">
        <v>11982523.07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8000000</v>
      </c>
      <c r="D137" s="42" t="s">
        <v>674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  <row r="150" spans="1:1" ht="15" x14ac:dyDescent="0.25">
      <c r="A150" s="143" t="s">
        <v>652</v>
      </c>
    </row>
    <row r="151" spans="1:1" ht="15" x14ac:dyDescent="0.25">
      <c r="A151" s="143" t="s">
        <v>659</v>
      </c>
    </row>
    <row r="152" spans="1:1" ht="15" x14ac:dyDescent="0.25">
      <c r="A152" s="143" t="s">
        <v>653</v>
      </c>
    </row>
    <row r="153" spans="1:1" ht="15" x14ac:dyDescent="0.25">
      <c r="A153" s="143" t="s">
        <v>660</v>
      </c>
    </row>
    <row r="154" spans="1:1" ht="15" x14ac:dyDescent="0.25">
      <c r="A154" s="143"/>
    </row>
    <row r="155" spans="1:1" ht="15" x14ac:dyDescent="0.25">
      <c r="A155" s="143"/>
    </row>
    <row r="156" spans="1:1" ht="15" x14ac:dyDescent="0.25">
      <c r="A156" s="143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8"/>
      <c r="B3" s="12"/>
    </row>
    <row r="4" spans="1:2" ht="15" customHeight="1" x14ac:dyDescent="0.2">
      <c r="A4" s="119" t="s">
        <v>1</v>
      </c>
      <c r="B4" s="29" t="s">
        <v>78</v>
      </c>
    </row>
    <row r="5" spans="1:2" ht="15" customHeight="1" x14ac:dyDescent="0.2">
      <c r="A5" s="117"/>
      <c r="B5" s="29" t="s">
        <v>51</v>
      </c>
    </row>
    <row r="6" spans="1:2" ht="22.5" x14ac:dyDescent="0.2">
      <c r="A6" s="117"/>
      <c r="B6" s="27" t="s">
        <v>644</v>
      </c>
    </row>
    <row r="7" spans="1:2" ht="15" customHeight="1" x14ac:dyDescent="0.2">
      <c r="A7" s="117"/>
      <c r="B7" s="29" t="s">
        <v>52</v>
      </c>
    </row>
    <row r="8" spans="1:2" x14ac:dyDescent="0.2">
      <c r="A8" s="117"/>
    </row>
    <row r="9" spans="1:2" ht="15" customHeight="1" x14ac:dyDescent="0.2">
      <c r="A9" s="119" t="s">
        <v>3</v>
      </c>
      <c r="B9" s="29" t="s">
        <v>602</v>
      </c>
    </row>
    <row r="10" spans="1:2" ht="15" customHeight="1" x14ac:dyDescent="0.2">
      <c r="A10" s="117"/>
      <c r="B10" s="29" t="s">
        <v>603</v>
      </c>
    </row>
    <row r="11" spans="1:2" ht="15" customHeight="1" x14ac:dyDescent="0.2">
      <c r="A11" s="117"/>
      <c r="B11" s="29" t="s">
        <v>127</v>
      </c>
    </row>
    <row r="12" spans="1:2" ht="15" customHeight="1" x14ac:dyDescent="0.2">
      <c r="A12" s="117"/>
      <c r="B12" s="29" t="s">
        <v>126</v>
      </c>
    </row>
    <row r="13" spans="1:2" ht="15" customHeight="1" x14ac:dyDescent="0.2">
      <c r="A13" s="117"/>
      <c r="B13" s="29" t="s">
        <v>128</v>
      </c>
    </row>
    <row r="14" spans="1:2" x14ac:dyDescent="0.2">
      <c r="A14" s="117"/>
    </row>
    <row r="15" spans="1:2" ht="15" customHeight="1" x14ac:dyDescent="0.2">
      <c r="A15" s="119" t="s">
        <v>5</v>
      </c>
      <c r="B15" s="30" t="s">
        <v>53</v>
      </c>
    </row>
    <row r="16" spans="1:2" ht="15" customHeight="1" x14ac:dyDescent="0.2">
      <c r="A16" s="117"/>
      <c r="B16" s="30" t="s">
        <v>54</v>
      </c>
    </row>
    <row r="17" spans="1:2" ht="15" customHeight="1" x14ac:dyDescent="0.2">
      <c r="A17" s="117"/>
      <c r="B17" s="30" t="s">
        <v>55</v>
      </c>
    </row>
    <row r="18" spans="1:2" ht="15" customHeight="1" x14ac:dyDescent="0.2">
      <c r="A18" s="117"/>
      <c r="B18" s="29" t="s">
        <v>56</v>
      </c>
    </row>
    <row r="19" spans="1:2" ht="15" customHeight="1" x14ac:dyDescent="0.2">
      <c r="A19" s="117"/>
      <c r="B19" s="23" t="s">
        <v>137</v>
      </c>
    </row>
    <row r="20" spans="1:2" x14ac:dyDescent="0.2">
      <c r="A20" s="117"/>
    </row>
    <row r="21" spans="1:2" ht="15" customHeight="1" x14ac:dyDescent="0.2">
      <c r="A21" s="119" t="s">
        <v>133</v>
      </c>
      <c r="B21" s="1" t="s">
        <v>171</v>
      </c>
    </row>
    <row r="22" spans="1:2" ht="15" customHeight="1" x14ac:dyDescent="0.2">
      <c r="A22" s="117"/>
      <c r="B22" s="31" t="s">
        <v>172</v>
      </c>
    </row>
    <row r="23" spans="1:2" x14ac:dyDescent="0.2">
      <c r="A23" s="117"/>
    </row>
    <row r="24" spans="1:2" ht="15" customHeight="1" x14ac:dyDescent="0.2">
      <c r="A24" s="119" t="s">
        <v>7</v>
      </c>
      <c r="B24" s="23" t="s">
        <v>57</v>
      </c>
    </row>
    <row r="25" spans="1:2" ht="15" customHeight="1" x14ac:dyDescent="0.2">
      <c r="A25" s="117"/>
      <c r="B25" s="23" t="s">
        <v>129</v>
      </c>
    </row>
    <row r="26" spans="1:2" ht="15" customHeight="1" x14ac:dyDescent="0.2">
      <c r="A26" s="117"/>
      <c r="B26" s="23" t="s">
        <v>130</v>
      </c>
    </row>
    <row r="27" spans="1:2" x14ac:dyDescent="0.2">
      <c r="A27" s="117"/>
    </row>
    <row r="28" spans="1:2" ht="15" customHeight="1" x14ac:dyDescent="0.2">
      <c r="A28" s="119" t="s">
        <v>8</v>
      </c>
      <c r="B28" s="23" t="s">
        <v>58</v>
      </c>
    </row>
    <row r="29" spans="1:2" ht="15" customHeight="1" x14ac:dyDescent="0.2">
      <c r="A29" s="117"/>
      <c r="B29" s="23" t="s">
        <v>136</v>
      </c>
    </row>
    <row r="30" spans="1:2" ht="15" customHeight="1" x14ac:dyDescent="0.2">
      <c r="A30" s="117"/>
      <c r="B30" s="23" t="s">
        <v>59</v>
      </c>
    </row>
    <row r="31" spans="1:2" ht="15" customHeight="1" x14ac:dyDescent="0.2">
      <c r="A31" s="117"/>
      <c r="B31" s="32" t="s">
        <v>60</v>
      </c>
    </row>
    <row r="32" spans="1:2" x14ac:dyDescent="0.2">
      <c r="A32" s="117"/>
    </row>
    <row r="33" spans="1:2" ht="15" customHeight="1" x14ac:dyDescent="0.2">
      <c r="A33" s="119" t="s">
        <v>9</v>
      </c>
      <c r="B33" s="23" t="s">
        <v>61</v>
      </c>
    </row>
    <row r="34" spans="1:2" ht="15" customHeight="1" x14ac:dyDescent="0.2">
      <c r="A34" s="117"/>
      <c r="B34" s="23" t="s">
        <v>62</v>
      </c>
    </row>
    <row r="35" spans="1:2" x14ac:dyDescent="0.2">
      <c r="A35" s="117"/>
    </row>
    <row r="36" spans="1:2" ht="15" customHeight="1" x14ac:dyDescent="0.2">
      <c r="A36" s="119" t="s">
        <v>11</v>
      </c>
      <c r="B36" s="29" t="s">
        <v>131</v>
      </c>
    </row>
    <row r="37" spans="1:2" ht="15" customHeight="1" x14ac:dyDescent="0.2">
      <c r="A37" s="117"/>
      <c r="B37" s="29" t="s">
        <v>138</v>
      </c>
    </row>
    <row r="38" spans="1:2" ht="15" customHeight="1" x14ac:dyDescent="0.2">
      <c r="A38" s="117"/>
      <c r="B38" s="33" t="s">
        <v>174</v>
      </c>
    </row>
    <row r="39" spans="1:2" ht="15" customHeight="1" x14ac:dyDescent="0.2">
      <c r="A39" s="117"/>
      <c r="B39" s="29" t="s">
        <v>175</v>
      </c>
    </row>
    <row r="40" spans="1:2" ht="15" customHeight="1" x14ac:dyDescent="0.2">
      <c r="A40" s="117"/>
      <c r="B40" s="29" t="s">
        <v>134</v>
      </c>
    </row>
    <row r="41" spans="1:2" ht="15" customHeight="1" x14ac:dyDescent="0.2">
      <c r="A41" s="117"/>
      <c r="B41" s="29" t="s">
        <v>135</v>
      </c>
    </row>
    <row r="42" spans="1:2" x14ac:dyDescent="0.2">
      <c r="A42" s="117"/>
    </row>
    <row r="43" spans="1:2" ht="15" customHeight="1" x14ac:dyDescent="0.2">
      <c r="A43" s="119" t="s">
        <v>13</v>
      </c>
      <c r="B43" s="29" t="s">
        <v>139</v>
      </c>
    </row>
    <row r="44" spans="1:2" ht="15" customHeight="1" x14ac:dyDescent="0.2">
      <c r="A44" s="117"/>
      <c r="B44" s="29" t="s">
        <v>142</v>
      </c>
    </row>
    <row r="45" spans="1:2" ht="15" customHeight="1" x14ac:dyDescent="0.2">
      <c r="A45" s="117"/>
      <c r="B45" s="33" t="s">
        <v>176</v>
      </c>
    </row>
    <row r="46" spans="1:2" ht="15" customHeight="1" x14ac:dyDescent="0.2">
      <c r="A46" s="117"/>
      <c r="B46" s="29" t="s">
        <v>177</v>
      </c>
    </row>
    <row r="47" spans="1:2" ht="15" customHeight="1" x14ac:dyDescent="0.2">
      <c r="A47" s="117"/>
      <c r="B47" s="29" t="s">
        <v>141</v>
      </c>
    </row>
    <row r="48" spans="1:2" ht="15" customHeight="1" x14ac:dyDescent="0.2">
      <c r="A48" s="117"/>
      <c r="B48" s="29" t="s">
        <v>140</v>
      </c>
    </row>
    <row r="49" spans="1:2" x14ac:dyDescent="0.2">
      <c r="A49" s="117"/>
    </row>
    <row r="50" spans="1:2" ht="25.5" customHeight="1" x14ac:dyDescent="0.2">
      <c r="A50" s="119" t="s">
        <v>15</v>
      </c>
      <c r="B50" s="27" t="s">
        <v>157</v>
      </c>
    </row>
    <row r="51" spans="1:2" x14ac:dyDescent="0.2">
      <c r="A51" s="117"/>
    </row>
    <row r="52" spans="1:2" ht="15" customHeight="1" x14ac:dyDescent="0.2">
      <c r="A52" s="119" t="s">
        <v>17</v>
      </c>
      <c r="B52" s="29" t="s">
        <v>63</v>
      </c>
    </row>
    <row r="53" spans="1:2" x14ac:dyDescent="0.2">
      <c r="A53" s="117"/>
    </row>
    <row r="54" spans="1:2" ht="15" customHeight="1" x14ac:dyDescent="0.2">
      <c r="A54" s="119" t="s">
        <v>18</v>
      </c>
      <c r="B54" s="30" t="s">
        <v>64</v>
      </c>
    </row>
    <row r="55" spans="1:2" ht="15" customHeight="1" x14ac:dyDescent="0.2">
      <c r="A55" s="117"/>
      <c r="B55" s="30" t="s">
        <v>65</v>
      </c>
    </row>
    <row r="56" spans="1:2" ht="15" customHeight="1" x14ac:dyDescent="0.2">
      <c r="A56" s="117"/>
      <c r="B56" s="30" t="s">
        <v>66</v>
      </c>
    </row>
    <row r="57" spans="1:2" ht="15" customHeight="1" x14ac:dyDescent="0.2">
      <c r="A57" s="117"/>
      <c r="B57" s="30" t="s">
        <v>67</v>
      </c>
    </row>
    <row r="58" spans="1:2" ht="15" customHeight="1" x14ac:dyDescent="0.2">
      <c r="A58" s="117"/>
      <c r="B58" s="30" t="s">
        <v>68</v>
      </c>
    </row>
    <row r="59" spans="1:2" x14ac:dyDescent="0.2">
      <c r="A59" s="117"/>
    </row>
    <row r="60" spans="1:2" ht="15" customHeight="1" x14ac:dyDescent="0.2">
      <c r="A60" s="119" t="s">
        <v>20</v>
      </c>
      <c r="B60" s="23" t="s">
        <v>69</v>
      </c>
    </row>
    <row r="61" spans="1:2" x14ac:dyDescent="0.2">
      <c r="A61" s="117"/>
      <c r="B61" s="23"/>
    </row>
    <row r="62" spans="1:2" ht="15" customHeight="1" x14ac:dyDescent="0.2">
      <c r="A62" s="119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30"/>
  <sheetViews>
    <sheetView topLeftCell="A213" zoomScaleNormal="100" workbookViewId="0">
      <selection activeCell="C98" sqref="C98:D220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2" t="str">
        <f>ESF!A1</f>
        <v>Instituto Municipal de Vivienda de Irapuato, Gto</v>
      </c>
      <c r="B1" s="152"/>
      <c r="C1" s="152"/>
      <c r="D1" s="36" t="s">
        <v>179</v>
      </c>
      <c r="E1" s="47">
        <f>'Notas a los Edos Financieros'!D1</f>
        <v>2022</v>
      </c>
    </row>
    <row r="2" spans="1:5" s="38" customFormat="1" ht="18.95" customHeight="1" x14ac:dyDescent="0.25">
      <c r="A2" s="152" t="s">
        <v>290</v>
      </c>
      <c r="B2" s="152"/>
      <c r="C2" s="152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52" t="str">
        <f>ESF!A3</f>
        <v>Correspondiente del 01 de Enero al 31 de Diciembre 2022</v>
      </c>
      <c r="B3" s="152"/>
      <c r="C3" s="152"/>
      <c r="D3" s="36" t="s">
        <v>182</v>
      </c>
      <c r="E3" s="47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23416830.629999999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616538.77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616538.77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22800291.859999999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22800291.859999999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0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0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0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9311786.1300000008</v>
      </c>
      <c r="D98" s="149">
        <v>1</v>
      </c>
      <c r="E98" s="70"/>
    </row>
    <row r="99" spans="1:5" x14ac:dyDescent="0.2">
      <c r="A99" s="72">
        <v>5100</v>
      </c>
      <c r="B99" s="70" t="s">
        <v>347</v>
      </c>
      <c r="C99" s="73">
        <v>9169279.3100000005</v>
      </c>
      <c r="D99" s="149">
        <v>0.98</v>
      </c>
      <c r="E99" s="70"/>
    </row>
    <row r="100" spans="1:5" x14ac:dyDescent="0.2">
      <c r="A100" s="72">
        <v>5110</v>
      </c>
      <c r="B100" s="70" t="s">
        <v>348</v>
      </c>
      <c r="C100" s="73">
        <v>6729612.0599999996</v>
      </c>
      <c r="D100" s="149">
        <v>0.72</v>
      </c>
      <c r="E100" s="70"/>
    </row>
    <row r="101" spans="1:5" x14ac:dyDescent="0.2">
      <c r="A101" s="72">
        <v>5111</v>
      </c>
      <c r="B101" s="70" t="s">
        <v>349</v>
      </c>
      <c r="C101" s="73">
        <v>4823784.75</v>
      </c>
      <c r="D101" s="149">
        <v>0.52</v>
      </c>
      <c r="E101" s="70"/>
    </row>
    <row r="102" spans="1:5" x14ac:dyDescent="0.2">
      <c r="A102" s="72">
        <v>5112</v>
      </c>
      <c r="B102" s="70" t="s">
        <v>350</v>
      </c>
      <c r="C102" s="73">
        <v>73189.279999999999</v>
      </c>
      <c r="D102" s="149">
        <v>0.01</v>
      </c>
      <c r="E102" s="70"/>
    </row>
    <row r="103" spans="1:5" x14ac:dyDescent="0.2">
      <c r="A103" s="72">
        <v>5113</v>
      </c>
      <c r="B103" s="70" t="s">
        <v>351</v>
      </c>
      <c r="C103" s="73">
        <v>621474.12</v>
      </c>
      <c r="D103" s="149">
        <v>7.0000000000000007E-2</v>
      </c>
      <c r="E103" s="70"/>
    </row>
    <row r="104" spans="1:5" x14ac:dyDescent="0.2">
      <c r="A104" s="72">
        <v>5114</v>
      </c>
      <c r="B104" s="70" t="s">
        <v>352</v>
      </c>
      <c r="C104" s="73">
        <v>1018694.56</v>
      </c>
      <c r="D104" s="149">
        <v>0.11</v>
      </c>
      <c r="E104" s="70"/>
    </row>
    <row r="105" spans="1:5" x14ac:dyDescent="0.2">
      <c r="A105" s="72">
        <v>5115</v>
      </c>
      <c r="B105" s="70" t="s">
        <v>353</v>
      </c>
      <c r="C105" s="73">
        <v>192469.35</v>
      </c>
      <c r="D105" s="149">
        <v>0.02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149">
        <v>0</v>
      </c>
      <c r="E106" s="70"/>
    </row>
    <row r="107" spans="1:5" x14ac:dyDescent="0.2">
      <c r="A107" s="72">
        <v>5120</v>
      </c>
      <c r="B107" s="70" t="s">
        <v>355</v>
      </c>
      <c r="C107" s="73">
        <v>182367.91</v>
      </c>
      <c r="D107" s="149">
        <v>0.02</v>
      </c>
      <c r="E107" s="70"/>
    </row>
    <row r="108" spans="1:5" x14ac:dyDescent="0.2">
      <c r="A108" s="72">
        <v>5121</v>
      </c>
      <c r="B108" s="70" t="s">
        <v>356</v>
      </c>
      <c r="C108" s="73">
        <v>50285.99</v>
      </c>
      <c r="D108" s="149">
        <v>0.01</v>
      </c>
      <c r="E108" s="70"/>
    </row>
    <row r="109" spans="1:5" x14ac:dyDescent="0.2">
      <c r="A109" s="72">
        <v>5122</v>
      </c>
      <c r="B109" s="70" t="s">
        <v>357</v>
      </c>
      <c r="C109" s="73">
        <v>17880.75</v>
      </c>
      <c r="D109" s="149">
        <v>0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149">
        <v>0</v>
      </c>
      <c r="E110" s="70"/>
    </row>
    <row r="111" spans="1:5" x14ac:dyDescent="0.2">
      <c r="A111" s="72">
        <v>5124</v>
      </c>
      <c r="B111" s="70" t="s">
        <v>359</v>
      </c>
      <c r="C111" s="73">
        <v>683.34</v>
      </c>
      <c r="D111" s="149">
        <v>0</v>
      </c>
      <c r="E111" s="70"/>
    </row>
    <row r="112" spans="1:5" x14ac:dyDescent="0.2">
      <c r="A112" s="72">
        <v>5125</v>
      </c>
      <c r="B112" s="70" t="s">
        <v>360</v>
      </c>
      <c r="C112" s="73">
        <v>0</v>
      </c>
      <c r="D112" s="149">
        <v>0</v>
      </c>
      <c r="E112" s="70"/>
    </row>
    <row r="113" spans="1:5" x14ac:dyDescent="0.2">
      <c r="A113" s="72">
        <v>5126</v>
      </c>
      <c r="B113" s="70" t="s">
        <v>361</v>
      </c>
      <c r="C113" s="73">
        <v>69000</v>
      </c>
      <c r="D113" s="149">
        <v>0.01</v>
      </c>
      <c r="E113" s="70"/>
    </row>
    <row r="114" spans="1:5" x14ac:dyDescent="0.2">
      <c r="A114" s="72">
        <v>5127</v>
      </c>
      <c r="B114" s="70" t="s">
        <v>362</v>
      </c>
      <c r="C114" s="73">
        <v>42131.199999999997</v>
      </c>
      <c r="D114" s="149">
        <v>0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149">
        <v>0</v>
      </c>
      <c r="E115" s="70"/>
    </row>
    <row r="116" spans="1:5" x14ac:dyDescent="0.2">
      <c r="A116" s="72">
        <v>5129</v>
      </c>
      <c r="B116" s="70" t="s">
        <v>364</v>
      </c>
      <c r="C116" s="73">
        <v>2386.63</v>
      </c>
      <c r="D116" s="149">
        <v>0</v>
      </c>
      <c r="E116" s="70"/>
    </row>
    <row r="117" spans="1:5" x14ac:dyDescent="0.2">
      <c r="A117" s="72">
        <v>5130</v>
      </c>
      <c r="B117" s="70" t="s">
        <v>365</v>
      </c>
      <c r="C117" s="73">
        <v>2257299.34</v>
      </c>
      <c r="D117" s="149">
        <v>0.24</v>
      </c>
      <c r="E117" s="70"/>
    </row>
    <row r="118" spans="1:5" x14ac:dyDescent="0.2">
      <c r="A118" s="72">
        <v>5131</v>
      </c>
      <c r="B118" s="70" t="s">
        <v>366</v>
      </c>
      <c r="C118" s="73">
        <v>32489.13</v>
      </c>
      <c r="D118" s="149">
        <v>0</v>
      </c>
      <c r="E118" s="70"/>
    </row>
    <row r="119" spans="1:5" x14ac:dyDescent="0.2">
      <c r="A119" s="72">
        <v>5132</v>
      </c>
      <c r="B119" s="70" t="s">
        <v>367</v>
      </c>
      <c r="C119" s="73">
        <v>450481.5</v>
      </c>
      <c r="D119" s="149">
        <v>0.05</v>
      </c>
      <c r="E119" s="70"/>
    </row>
    <row r="120" spans="1:5" x14ac:dyDescent="0.2">
      <c r="A120" s="72">
        <v>5133</v>
      </c>
      <c r="B120" s="70" t="s">
        <v>368</v>
      </c>
      <c r="C120" s="73">
        <v>535935.21</v>
      </c>
      <c r="D120" s="149">
        <v>0.06</v>
      </c>
      <c r="E120" s="70"/>
    </row>
    <row r="121" spans="1:5" x14ac:dyDescent="0.2">
      <c r="A121" s="72">
        <v>5134</v>
      </c>
      <c r="B121" s="70" t="s">
        <v>369</v>
      </c>
      <c r="C121" s="73">
        <v>45462.89</v>
      </c>
      <c r="D121" s="149">
        <v>0</v>
      </c>
      <c r="E121" s="70"/>
    </row>
    <row r="122" spans="1:5" x14ac:dyDescent="0.2">
      <c r="A122" s="72">
        <v>5135</v>
      </c>
      <c r="B122" s="70" t="s">
        <v>370</v>
      </c>
      <c r="C122" s="73">
        <v>95784.61</v>
      </c>
      <c r="D122" s="149">
        <v>0.01</v>
      </c>
      <c r="E122" s="70"/>
    </row>
    <row r="123" spans="1:5" x14ac:dyDescent="0.2">
      <c r="A123" s="72">
        <v>5136</v>
      </c>
      <c r="B123" s="70" t="s">
        <v>371</v>
      </c>
      <c r="C123" s="73">
        <v>37473.15</v>
      </c>
      <c r="D123" s="149">
        <v>0</v>
      </c>
      <c r="E123" s="70"/>
    </row>
    <row r="124" spans="1:5" x14ac:dyDescent="0.2">
      <c r="A124" s="72">
        <v>5137</v>
      </c>
      <c r="B124" s="70" t="s">
        <v>372</v>
      </c>
      <c r="C124" s="73">
        <v>166</v>
      </c>
      <c r="D124" s="149">
        <v>0</v>
      </c>
      <c r="E124" s="70"/>
    </row>
    <row r="125" spans="1:5" x14ac:dyDescent="0.2">
      <c r="A125" s="72">
        <v>5138</v>
      </c>
      <c r="B125" s="70" t="s">
        <v>373</v>
      </c>
      <c r="C125" s="73">
        <v>30439.86</v>
      </c>
      <c r="D125" s="149">
        <v>0</v>
      </c>
      <c r="E125" s="70"/>
    </row>
    <row r="126" spans="1:5" x14ac:dyDescent="0.2">
      <c r="A126" s="72">
        <v>5139</v>
      </c>
      <c r="B126" s="70" t="s">
        <v>374</v>
      </c>
      <c r="C126" s="73">
        <v>1029066.99</v>
      </c>
      <c r="D126" s="149">
        <v>0.11</v>
      </c>
      <c r="E126" s="70"/>
    </row>
    <row r="127" spans="1:5" x14ac:dyDescent="0.2">
      <c r="A127" s="72">
        <v>5200</v>
      </c>
      <c r="B127" s="70" t="s">
        <v>375</v>
      </c>
      <c r="C127" s="73">
        <v>0</v>
      </c>
      <c r="D127" s="149">
        <v>0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149"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149"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149">
        <v>0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149"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149"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149">
        <v>0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149"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149"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149">
        <v>0</v>
      </c>
      <c r="E136" s="70"/>
    </row>
    <row r="137" spans="1:5" x14ac:dyDescent="0.2">
      <c r="A137" s="72">
        <v>5240</v>
      </c>
      <c r="B137" s="70" t="s">
        <v>327</v>
      </c>
      <c r="C137" s="73">
        <v>0</v>
      </c>
      <c r="D137" s="149">
        <v>0</v>
      </c>
      <c r="E137" s="70"/>
    </row>
    <row r="138" spans="1:5" x14ac:dyDescent="0.2">
      <c r="A138" s="72">
        <v>5241</v>
      </c>
      <c r="B138" s="70" t="s">
        <v>384</v>
      </c>
      <c r="C138" s="73">
        <v>0</v>
      </c>
      <c r="D138" s="149">
        <v>0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149"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149"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149"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149"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149"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149"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149"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149"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149"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149"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149"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149"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149"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149"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149"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149"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149"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149"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149"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149"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149"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149"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149"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149"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149"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149"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149"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149"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149"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149"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149">
        <v>0</v>
      </c>
      <c r="E169" s="70"/>
    </row>
    <row r="170" spans="1:5" x14ac:dyDescent="0.2">
      <c r="A170" s="72">
        <v>5400</v>
      </c>
      <c r="B170" s="70" t="s">
        <v>412</v>
      </c>
      <c r="C170" s="73">
        <v>75273.97</v>
      </c>
      <c r="D170" s="149">
        <v>0.01</v>
      </c>
      <c r="E170" s="70"/>
    </row>
    <row r="171" spans="1:5" x14ac:dyDescent="0.2">
      <c r="A171" s="72">
        <v>5410</v>
      </c>
      <c r="B171" s="70" t="s">
        <v>413</v>
      </c>
      <c r="C171" s="73">
        <v>75273.97</v>
      </c>
      <c r="D171" s="149">
        <v>0.01</v>
      </c>
      <c r="E171" s="70"/>
    </row>
    <row r="172" spans="1:5" x14ac:dyDescent="0.2">
      <c r="A172" s="72">
        <v>5411</v>
      </c>
      <c r="B172" s="70" t="s">
        <v>414</v>
      </c>
      <c r="C172" s="73">
        <v>75273.97</v>
      </c>
      <c r="D172" s="149">
        <v>0.01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149"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149"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149"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149"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149"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149"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149"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149"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149"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149"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149"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149">
        <v>0</v>
      </c>
      <c r="E184" s="70"/>
    </row>
    <row r="185" spans="1:5" x14ac:dyDescent="0.2">
      <c r="A185" s="72">
        <v>5500</v>
      </c>
      <c r="B185" s="70" t="s">
        <v>426</v>
      </c>
      <c r="C185" s="73">
        <v>67232.850000000006</v>
      </c>
      <c r="D185" s="149">
        <v>0.01</v>
      </c>
      <c r="E185" s="70"/>
    </row>
    <row r="186" spans="1:5" x14ac:dyDescent="0.2">
      <c r="A186" s="72">
        <v>5510</v>
      </c>
      <c r="B186" s="70" t="s">
        <v>427</v>
      </c>
      <c r="C186" s="73">
        <v>67232.850000000006</v>
      </c>
      <c r="D186" s="149">
        <v>0.01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149"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149">
        <v>0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149">
        <v>0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149">
        <v>0</v>
      </c>
      <c r="E190" s="70"/>
    </row>
    <row r="191" spans="1:5" x14ac:dyDescent="0.2">
      <c r="A191" s="72">
        <v>5515</v>
      </c>
      <c r="B191" s="70" t="s">
        <v>432</v>
      </c>
      <c r="C191" s="73">
        <v>62687.89</v>
      </c>
      <c r="D191" s="149">
        <v>0.01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149">
        <v>0</v>
      </c>
      <c r="E192" s="70"/>
    </row>
    <row r="193" spans="1:5" x14ac:dyDescent="0.2">
      <c r="A193" s="72">
        <v>5517</v>
      </c>
      <c r="B193" s="70" t="s">
        <v>434</v>
      </c>
      <c r="C193" s="73">
        <v>4544.96</v>
      </c>
      <c r="D193" s="149">
        <v>0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149"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149"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149"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149"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149"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149"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149"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149"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149"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149"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149"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149"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149"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149"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149"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149"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149"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149"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149"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149"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149"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149"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149"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149"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149"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149"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149">
        <v>0</v>
      </c>
      <c r="E220" s="70"/>
    </row>
    <row r="222" spans="1:5" x14ac:dyDescent="0.2">
      <c r="B222" s="42" t="s">
        <v>649</v>
      </c>
    </row>
    <row r="227" spans="1:1" ht="15" x14ac:dyDescent="0.25">
      <c r="A227" s="143" t="s">
        <v>652</v>
      </c>
    </row>
    <row r="228" spans="1:1" ht="15" x14ac:dyDescent="0.25">
      <c r="A228" s="143" t="s">
        <v>659</v>
      </c>
    </row>
    <row r="229" spans="1:1" ht="15" x14ac:dyDescent="0.25">
      <c r="A229" s="143" t="s">
        <v>653</v>
      </c>
    </row>
    <row r="230" spans="1:1" ht="15" x14ac:dyDescent="0.25">
      <c r="A230" s="143" t="s">
        <v>660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6" t="s">
        <v>569</v>
      </c>
      <c r="B4" s="29" t="s">
        <v>78</v>
      </c>
    </row>
    <row r="5" spans="1:2" ht="15" customHeight="1" x14ac:dyDescent="0.2">
      <c r="A5" s="117"/>
      <c r="B5" s="29" t="s">
        <v>51</v>
      </c>
    </row>
    <row r="6" spans="1:2" ht="15" customHeight="1" x14ac:dyDescent="0.2">
      <c r="A6" s="117"/>
      <c r="B6" s="29" t="s">
        <v>645</v>
      </c>
    </row>
    <row r="7" spans="1:2" ht="15" customHeight="1" x14ac:dyDescent="0.2">
      <c r="A7" s="117"/>
      <c r="B7" s="29" t="s">
        <v>63</v>
      </c>
    </row>
    <row r="8" spans="1:2" ht="15" customHeight="1" x14ac:dyDescent="0.2">
      <c r="A8" s="117"/>
    </row>
    <row r="9" spans="1:2" ht="15" customHeight="1" x14ac:dyDescent="0.2">
      <c r="A9" s="116" t="s">
        <v>570</v>
      </c>
      <c r="B9" s="27" t="s">
        <v>646</v>
      </c>
    </row>
    <row r="10" spans="1:2" ht="15" customHeight="1" x14ac:dyDescent="0.2">
      <c r="A10" s="117"/>
      <c r="B10" s="35" t="s">
        <v>63</v>
      </c>
    </row>
    <row r="11" spans="1:2" ht="15" customHeight="1" x14ac:dyDescent="0.2">
      <c r="A11" s="117"/>
    </row>
    <row r="12" spans="1:2" ht="15" customHeight="1" x14ac:dyDescent="0.2">
      <c r="A12" s="116" t="s">
        <v>571</v>
      </c>
      <c r="B12" s="27" t="s">
        <v>646</v>
      </c>
    </row>
    <row r="13" spans="1:2" ht="22.5" x14ac:dyDescent="0.2">
      <c r="A13" s="117"/>
      <c r="B13" s="27" t="s">
        <v>70</v>
      </c>
    </row>
    <row r="14" spans="1:2" ht="15" customHeight="1" x14ac:dyDescent="0.2">
      <c r="A14" s="117"/>
      <c r="B14" s="35" t="s">
        <v>63</v>
      </c>
    </row>
    <row r="15" spans="1:2" ht="15" customHeight="1" x14ac:dyDescent="0.2">
      <c r="A15" s="117"/>
    </row>
    <row r="16" spans="1:2" ht="15" customHeight="1" x14ac:dyDescent="0.2">
      <c r="A16" s="117"/>
    </row>
    <row r="17" spans="1:2" ht="15" customHeight="1" x14ac:dyDescent="0.2">
      <c r="A17" s="116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37"/>
  <sheetViews>
    <sheetView topLeftCell="A17" workbookViewId="0">
      <selection activeCell="A29" sqref="A29:F39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56" t="str">
        <f>ESF!A1</f>
        <v>Instituto Municipal de Vivienda de Irapuato, Gto</v>
      </c>
      <c r="B1" s="156"/>
      <c r="C1" s="156"/>
      <c r="D1" s="49" t="s">
        <v>179</v>
      </c>
      <c r="E1" s="50">
        <f>'Notas a los Edos Financieros'!D1</f>
        <v>2022</v>
      </c>
    </row>
    <row r="2" spans="1:5" ht="18.95" customHeight="1" x14ac:dyDescent="0.2">
      <c r="A2" s="156" t="s">
        <v>454</v>
      </c>
      <c r="B2" s="156"/>
      <c r="C2" s="156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56" t="str">
        <f>ESF!A3</f>
        <v>Correspondiente del 01 de Enero al 31 de Diciembre 2022</v>
      </c>
      <c r="B3" s="156"/>
      <c r="C3" s="156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78671323.5</v>
      </c>
      <c r="D8" s="51" t="s">
        <v>657</v>
      </c>
      <c r="E8" s="51" t="s">
        <v>658</v>
      </c>
    </row>
    <row r="9" spans="1:5" x14ac:dyDescent="0.2">
      <c r="A9" s="55">
        <v>3120</v>
      </c>
      <c r="B9" s="51" t="s">
        <v>455</v>
      </c>
      <c r="C9" s="56">
        <v>19000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14105044.5</v>
      </c>
    </row>
    <row r="15" spans="1:5" x14ac:dyDescent="0.2">
      <c r="A15" s="55">
        <v>3220</v>
      </c>
      <c r="B15" s="51" t="s">
        <v>459</v>
      </c>
      <c r="C15" s="56">
        <v>-9587255.5700000003</v>
      </c>
    </row>
    <row r="16" spans="1:5" x14ac:dyDescent="0.2">
      <c r="A16" s="55">
        <v>3230</v>
      </c>
      <c r="B16" s="51" t="s">
        <v>460</v>
      </c>
      <c r="C16" s="56">
        <v>758619.35</v>
      </c>
    </row>
    <row r="17" spans="1:3" x14ac:dyDescent="0.2">
      <c r="A17" s="55">
        <v>3231</v>
      </c>
      <c r="B17" s="51" t="s">
        <v>461</v>
      </c>
      <c r="C17" s="56">
        <v>758619.35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  <row r="33" spans="1:1" ht="15" x14ac:dyDescent="0.25">
      <c r="A33" s="143"/>
    </row>
    <row r="34" spans="1:1" ht="15" x14ac:dyDescent="0.25">
      <c r="A34" s="143" t="s">
        <v>652</v>
      </c>
    </row>
    <row r="35" spans="1:1" ht="15" x14ac:dyDescent="0.25">
      <c r="A35" s="143" t="s">
        <v>659</v>
      </c>
    </row>
    <row r="36" spans="1:1" ht="15" x14ac:dyDescent="0.25">
      <c r="A36" s="143" t="s">
        <v>653</v>
      </c>
    </row>
    <row r="37" spans="1:1" ht="15" x14ac:dyDescent="0.25">
      <c r="A37" s="143" t="s">
        <v>660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8" sqref="B8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6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6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H137"/>
  <sheetViews>
    <sheetView topLeftCell="A116" workbookViewId="0">
      <selection activeCell="B127" sqref="B127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56" t="str">
        <f>ESF!A1</f>
        <v>Instituto Municipal de Vivienda de Irapuato, Gto</v>
      </c>
      <c r="B1" s="156"/>
      <c r="C1" s="156"/>
      <c r="D1" s="49" t="s">
        <v>179</v>
      </c>
      <c r="E1" s="50">
        <f>'Notas a los Edos Financieros'!D1</f>
        <v>2022</v>
      </c>
    </row>
    <row r="2" spans="1:5" s="57" customFormat="1" ht="18.95" customHeight="1" x14ac:dyDescent="0.25">
      <c r="A2" s="156" t="s">
        <v>472</v>
      </c>
      <c r="B2" s="156"/>
      <c r="C2" s="156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56" t="str">
        <f>ESF!A3</f>
        <v>Correspondiente del 01 de Enero al 31 de Diciembre 2022</v>
      </c>
      <c r="B3" s="156"/>
      <c r="C3" s="156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6">
        <v>2022</v>
      </c>
      <c r="D7" s="126">
        <v>2021</v>
      </c>
    </row>
    <row r="8" spans="1:5" x14ac:dyDescent="0.2">
      <c r="A8" s="55">
        <v>1111</v>
      </c>
      <c r="B8" s="51" t="s">
        <v>473</v>
      </c>
      <c r="C8" s="56">
        <v>0</v>
      </c>
      <c r="D8" s="56">
        <v>0</v>
      </c>
    </row>
    <row r="9" spans="1:5" x14ac:dyDescent="0.2">
      <c r="A9" s="55">
        <v>1112</v>
      </c>
      <c r="B9" s="51" t="s">
        <v>474</v>
      </c>
      <c r="C9" s="56">
        <v>0</v>
      </c>
      <c r="D9" s="56">
        <v>0</v>
      </c>
    </row>
    <row r="10" spans="1:5" x14ac:dyDescent="0.2">
      <c r="A10" s="55">
        <v>1113</v>
      </c>
      <c r="B10" s="51" t="s">
        <v>475</v>
      </c>
      <c r="C10" s="56">
        <v>533728.97</v>
      </c>
      <c r="D10" s="56">
        <v>607514.82999999996</v>
      </c>
    </row>
    <row r="11" spans="1:5" x14ac:dyDescent="0.2">
      <c r="A11" s="55">
        <v>1114</v>
      </c>
      <c r="B11" s="51" t="s">
        <v>184</v>
      </c>
      <c r="C11" s="56">
        <v>3216633.21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37" t="s">
        <v>611</v>
      </c>
      <c r="C15" s="150">
        <v>3750362.18</v>
      </c>
      <c r="D15" s="150">
        <v>607514.82999999996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6" t="s">
        <v>613</v>
      </c>
      <c r="D19" s="126" t="s">
        <v>164</v>
      </c>
    </row>
    <row r="20" spans="1:4" x14ac:dyDescent="0.2">
      <c r="A20" s="62">
        <v>1230</v>
      </c>
      <c r="B20" s="63" t="s">
        <v>215</v>
      </c>
      <c r="C20" s="150">
        <v>19503023.239999998</v>
      </c>
      <c r="D20" s="150">
        <v>18598131.239999998</v>
      </c>
    </row>
    <row r="21" spans="1:4" x14ac:dyDescent="0.2">
      <c r="A21" s="55">
        <v>1231</v>
      </c>
      <c r="B21" s="51" t="s">
        <v>216</v>
      </c>
      <c r="C21" s="56">
        <v>16000000</v>
      </c>
      <c r="D21" s="56">
        <v>16000000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3503023.24</v>
      </c>
      <c r="D26" s="56">
        <v>2598131.2400000002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50">
        <v>85049.57</v>
      </c>
      <c r="D28" s="150">
        <v>85049.57</v>
      </c>
    </row>
    <row r="29" spans="1:4" x14ac:dyDescent="0.2">
      <c r="A29" s="55">
        <v>1241</v>
      </c>
      <c r="B29" s="51" t="s">
        <v>224</v>
      </c>
      <c r="C29" s="56">
        <v>85049.57</v>
      </c>
      <c r="D29" s="56">
        <v>85049.57</v>
      </c>
    </row>
    <row r="30" spans="1:4" x14ac:dyDescent="0.2">
      <c r="A30" s="55">
        <v>1242</v>
      </c>
      <c r="B30" s="51" t="s">
        <v>225</v>
      </c>
      <c r="C30" s="56">
        <v>0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0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0</v>
      </c>
      <c r="D34" s="56">
        <v>0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50">
        <v>0</v>
      </c>
      <c r="D37" s="150">
        <v>0</v>
      </c>
    </row>
    <row r="38" spans="1:4" x14ac:dyDescent="0.2">
      <c r="A38" s="55">
        <v>1251</v>
      </c>
      <c r="B38" s="51" t="s">
        <v>234</v>
      </c>
      <c r="C38" s="56">
        <v>0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0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37" t="s">
        <v>614</v>
      </c>
      <c r="C43" s="150">
        <v>19588072.809999999</v>
      </c>
      <c r="D43" s="150">
        <v>18683180.809999999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6">
        <v>2022</v>
      </c>
      <c r="D46" s="126">
        <v>2021</v>
      </c>
    </row>
    <row r="47" spans="1:4" x14ac:dyDescent="0.2">
      <c r="A47" s="62">
        <v>3210</v>
      </c>
      <c r="B47" s="63" t="s">
        <v>612</v>
      </c>
      <c r="C47" s="150">
        <v>14105044.5</v>
      </c>
      <c r="D47" s="150">
        <v>-2999113.45</v>
      </c>
    </row>
    <row r="48" spans="1:4" x14ac:dyDescent="0.2">
      <c r="A48" s="55"/>
      <c r="B48" s="137" t="s">
        <v>617</v>
      </c>
      <c r="C48" s="150">
        <v>142506.82</v>
      </c>
      <c r="D48" s="150">
        <v>0</v>
      </c>
    </row>
    <row r="49" spans="1:4" x14ac:dyDescent="0.2">
      <c r="A49" s="62">
        <v>5100</v>
      </c>
      <c r="B49" s="63" t="s">
        <v>347</v>
      </c>
      <c r="C49" s="150">
        <v>0</v>
      </c>
      <c r="D49" s="150">
        <v>0</v>
      </c>
    </row>
    <row r="50" spans="1:4" x14ac:dyDescent="0.2">
      <c r="A50" s="55">
        <v>5130</v>
      </c>
      <c r="B50" s="51" t="s">
        <v>663</v>
      </c>
      <c r="C50" s="56">
        <v>0</v>
      </c>
      <c r="D50" s="56">
        <v>0</v>
      </c>
    </row>
    <row r="51" spans="1:4" x14ac:dyDescent="0.2">
      <c r="A51" s="62">
        <v>5400</v>
      </c>
      <c r="B51" s="63" t="s">
        <v>412</v>
      </c>
      <c r="C51" s="56">
        <v>75273.97</v>
      </c>
      <c r="D51" s="56">
        <v>0</v>
      </c>
    </row>
    <row r="52" spans="1:4" x14ac:dyDescent="0.2">
      <c r="A52" s="55">
        <v>5410</v>
      </c>
      <c r="B52" s="51" t="s">
        <v>621</v>
      </c>
      <c r="C52" s="56">
        <v>75273.97</v>
      </c>
      <c r="D52" s="56">
        <v>0</v>
      </c>
    </row>
    <row r="53" spans="1:4" x14ac:dyDescent="0.2">
      <c r="A53" s="55">
        <v>5411</v>
      </c>
      <c r="B53" s="51" t="s">
        <v>414</v>
      </c>
      <c r="C53" s="56">
        <v>75273.97</v>
      </c>
      <c r="D53" s="56">
        <v>0</v>
      </c>
    </row>
    <row r="54" spans="1:4" x14ac:dyDescent="0.2">
      <c r="A54" s="55">
        <v>5420</v>
      </c>
      <c r="B54" s="51" t="s">
        <v>622</v>
      </c>
      <c r="C54" s="56">
        <v>0</v>
      </c>
      <c r="D54" s="56">
        <v>0</v>
      </c>
    </row>
    <row r="55" spans="1:4" x14ac:dyDescent="0.2">
      <c r="A55" s="55">
        <v>5421</v>
      </c>
      <c r="B55" s="51" t="s">
        <v>417</v>
      </c>
      <c r="C55" s="56">
        <v>0</v>
      </c>
      <c r="D55" s="56">
        <v>0</v>
      </c>
    </row>
    <row r="56" spans="1:4" x14ac:dyDescent="0.2">
      <c r="A56" s="55">
        <v>5430</v>
      </c>
      <c r="B56" s="51" t="s">
        <v>623</v>
      </c>
      <c r="C56" s="56">
        <v>0</v>
      </c>
      <c r="D56" s="56">
        <v>0</v>
      </c>
    </row>
    <row r="57" spans="1:4" x14ac:dyDescent="0.2">
      <c r="A57" s="55">
        <v>5431</v>
      </c>
      <c r="B57" s="51" t="s">
        <v>420</v>
      </c>
      <c r="C57" s="56">
        <v>0</v>
      </c>
      <c r="D57" s="56">
        <v>0</v>
      </c>
    </row>
    <row r="58" spans="1:4" x14ac:dyDescent="0.2">
      <c r="A58" s="55">
        <v>5440</v>
      </c>
      <c r="B58" s="51" t="s">
        <v>624</v>
      </c>
      <c r="C58" s="56">
        <v>0</v>
      </c>
      <c r="D58" s="56">
        <v>0</v>
      </c>
    </row>
    <row r="59" spans="1:4" x14ac:dyDescent="0.2">
      <c r="A59" s="55">
        <v>5441</v>
      </c>
      <c r="B59" s="51" t="s">
        <v>624</v>
      </c>
      <c r="C59" s="56">
        <v>0</v>
      </c>
      <c r="D59" s="56">
        <v>0</v>
      </c>
    </row>
    <row r="60" spans="1:4" x14ac:dyDescent="0.2">
      <c r="A60" s="55">
        <v>5450</v>
      </c>
      <c r="B60" s="51" t="s">
        <v>625</v>
      </c>
      <c r="C60" s="56">
        <v>0</v>
      </c>
      <c r="D60" s="56">
        <v>0</v>
      </c>
    </row>
    <row r="61" spans="1:4" x14ac:dyDescent="0.2">
      <c r="A61" s="55">
        <v>5451</v>
      </c>
      <c r="B61" s="51" t="s">
        <v>424</v>
      </c>
      <c r="C61" s="150">
        <v>0</v>
      </c>
      <c r="D61" s="150">
        <v>0</v>
      </c>
    </row>
    <row r="62" spans="1:4" x14ac:dyDescent="0.2">
      <c r="A62" s="55">
        <v>5452</v>
      </c>
      <c r="B62" s="51" t="s">
        <v>425</v>
      </c>
      <c r="C62" s="56">
        <v>0</v>
      </c>
      <c r="D62" s="56">
        <v>0</v>
      </c>
    </row>
    <row r="63" spans="1:4" x14ac:dyDescent="0.2">
      <c r="A63" s="62">
        <v>5500</v>
      </c>
      <c r="B63" s="63" t="s">
        <v>426</v>
      </c>
      <c r="C63" s="56">
        <v>67232.850000000006</v>
      </c>
      <c r="D63" s="56">
        <v>0</v>
      </c>
    </row>
    <row r="64" spans="1:4" x14ac:dyDescent="0.2">
      <c r="A64" s="55">
        <v>5510</v>
      </c>
      <c r="B64" s="51" t="s">
        <v>427</v>
      </c>
      <c r="C64" s="56">
        <v>67232.850000000006</v>
      </c>
      <c r="D64" s="56">
        <v>0</v>
      </c>
    </row>
    <row r="65" spans="1:4" x14ac:dyDescent="0.2">
      <c r="A65" s="55">
        <v>5511</v>
      </c>
      <c r="B65" s="51" t="s">
        <v>428</v>
      </c>
      <c r="C65" s="56">
        <v>0</v>
      </c>
      <c r="D65" s="56">
        <v>0</v>
      </c>
    </row>
    <row r="66" spans="1:4" x14ac:dyDescent="0.2">
      <c r="A66" s="55">
        <v>5512</v>
      </c>
      <c r="B66" s="51" t="s">
        <v>429</v>
      </c>
      <c r="C66" s="56">
        <v>0</v>
      </c>
      <c r="D66" s="56">
        <v>0</v>
      </c>
    </row>
    <row r="67" spans="1:4" x14ac:dyDescent="0.2">
      <c r="A67" s="55">
        <v>5513</v>
      </c>
      <c r="B67" s="51" t="s">
        <v>430</v>
      </c>
      <c r="C67" s="56">
        <v>0</v>
      </c>
      <c r="D67" s="56">
        <v>0</v>
      </c>
    </row>
    <row r="68" spans="1:4" x14ac:dyDescent="0.2">
      <c r="A68" s="55">
        <v>5514</v>
      </c>
      <c r="B68" s="51" t="s">
        <v>431</v>
      </c>
      <c r="C68" s="56">
        <v>0</v>
      </c>
      <c r="D68" s="56">
        <v>0</v>
      </c>
    </row>
    <row r="69" spans="1:4" x14ac:dyDescent="0.2">
      <c r="A69" s="55">
        <v>5515</v>
      </c>
      <c r="B69" s="51" t="s">
        <v>432</v>
      </c>
      <c r="C69" s="56">
        <v>62687.89</v>
      </c>
      <c r="D69" s="56">
        <v>0</v>
      </c>
    </row>
    <row r="70" spans="1:4" x14ac:dyDescent="0.2">
      <c r="A70" s="55">
        <v>5516</v>
      </c>
      <c r="B70" s="51" t="s">
        <v>433</v>
      </c>
      <c r="C70" s="56">
        <v>0</v>
      </c>
      <c r="D70" s="56">
        <v>0</v>
      </c>
    </row>
    <row r="71" spans="1:4" x14ac:dyDescent="0.2">
      <c r="A71" s="55">
        <v>5517</v>
      </c>
      <c r="B71" s="51" t="s">
        <v>434</v>
      </c>
      <c r="C71" s="56">
        <v>4544.96</v>
      </c>
      <c r="D71" s="56">
        <v>0</v>
      </c>
    </row>
    <row r="72" spans="1:4" x14ac:dyDescent="0.2">
      <c r="A72" s="55">
        <v>5518</v>
      </c>
      <c r="B72" s="51" t="s">
        <v>81</v>
      </c>
      <c r="C72" s="56">
        <v>0</v>
      </c>
      <c r="D72" s="56">
        <v>0</v>
      </c>
    </row>
    <row r="73" spans="1:4" x14ac:dyDescent="0.2">
      <c r="A73" s="55">
        <v>5520</v>
      </c>
      <c r="B73" s="51" t="s">
        <v>80</v>
      </c>
      <c r="C73" s="56">
        <v>0</v>
      </c>
      <c r="D73" s="56">
        <v>0</v>
      </c>
    </row>
    <row r="74" spans="1:4" x14ac:dyDescent="0.2">
      <c r="A74" s="55">
        <v>5521</v>
      </c>
      <c r="B74" s="51" t="s">
        <v>435</v>
      </c>
      <c r="C74" s="56">
        <v>0</v>
      </c>
      <c r="D74" s="56">
        <v>0</v>
      </c>
    </row>
    <row r="75" spans="1:4" x14ac:dyDescent="0.2">
      <c r="A75" s="55">
        <v>5522</v>
      </c>
      <c r="B75" s="51" t="s">
        <v>436</v>
      </c>
      <c r="C75" s="56">
        <v>0</v>
      </c>
      <c r="D75" s="56">
        <v>0</v>
      </c>
    </row>
    <row r="76" spans="1:4" x14ac:dyDescent="0.2">
      <c r="A76" s="55">
        <v>5530</v>
      </c>
      <c r="B76" s="51" t="s">
        <v>437</v>
      </c>
      <c r="C76" s="56">
        <v>0</v>
      </c>
      <c r="D76" s="56">
        <v>0</v>
      </c>
    </row>
    <row r="77" spans="1:4" x14ac:dyDescent="0.2">
      <c r="A77" s="55">
        <v>5531</v>
      </c>
      <c r="B77" s="51" t="s">
        <v>438</v>
      </c>
      <c r="C77" s="56">
        <v>0</v>
      </c>
      <c r="D77" s="56">
        <v>0</v>
      </c>
    </row>
    <row r="78" spans="1:4" x14ac:dyDescent="0.2">
      <c r="A78" s="55">
        <v>5532</v>
      </c>
      <c r="B78" s="51" t="s">
        <v>439</v>
      </c>
      <c r="C78" s="56">
        <v>0</v>
      </c>
      <c r="D78" s="56">
        <v>0</v>
      </c>
    </row>
    <row r="79" spans="1:4" x14ac:dyDescent="0.2">
      <c r="A79" s="55">
        <v>5533</v>
      </c>
      <c r="B79" s="51" t="s">
        <v>440</v>
      </c>
      <c r="C79" s="56">
        <v>0</v>
      </c>
      <c r="D79" s="56">
        <v>0</v>
      </c>
    </row>
    <row r="80" spans="1:4" x14ac:dyDescent="0.2">
      <c r="A80" s="55">
        <v>5534</v>
      </c>
      <c r="B80" s="51" t="s">
        <v>441</v>
      </c>
      <c r="C80" s="56">
        <v>0</v>
      </c>
      <c r="D80" s="56">
        <v>0</v>
      </c>
    </row>
    <row r="81" spans="1:4" x14ac:dyDescent="0.2">
      <c r="A81" s="55">
        <v>5535</v>
      </c>
      <c r="B81" s="51" t="s">
        <v>442</v>
      </c>
      <c r="C81" s="56">
        <v>0</v>
      </c>
      <c r="D81" s="56">
        <v>0</v>
      </c>
    </row>
    <row r="82" spans="1:4" x14ac:dyDescent="0.2">
      <c r="A82" s="55">
        <v>5540</v>
      </c>
      <c r="B82" s="51" t="s">
        <v>443</v>
      </c>
      <c r="C82" s="56">
        <v>0</v>
      </c>
      <c r="D82" s="56">
        <v>0</v>
      </c>
    </row>
    <row r="83" spans="1:4" x14ac:dyDescent="0.2">
      <c r="A83" s="55">
        <v>5541</v>
      </c>
      <c r="B83" s="51" t="s">
        <v>443</v>
      </c>
      <c r="C83" s="56">
        <v>0</v>
      </c>
      <c r="D83" s="56">
        <v>0</v>
      </c>
    </row>
    <row r="84" spans="1:4" x14ac:dyDescent="0.2">
      <c r="A84" s="55">
        <v>5550</v>
      </c>
      <c r="B84" s="51" t="s">
        <v>444</v>
      </c>
      <c r="C84" s="56">
        <v>0</v>
      </c>
      <c r="D84" s="56">
        <v>0</v>
      </c>
    </row>
    <row r="85" spans="1:4" x14ac:dyDescent="0.2">
      <c r="A85" s="55">
        <v>5551</v>
      </c>
      <c r="B85" s="51" t="s">
        <v>444</v>
      </c>
      <c r="C85" s="56">
        <v>0</v>
      </c>
      <c r="D85" s="56">
        <v>0</v>
      </c>
    </row>
    <row r="86" spans="1:4" x14ac:dyDescent="0.2">
      <c r="A86" s="55">
        <v>5590</v>
      </c>
      <c r="B86" s="51" t="s">
        <v>445</v>
      </c>
      <c r="C86" s="56">
        <v>0</v>
      </c>
      <c r="D86" s="56">
        <v>0</v>
      </c>
    </row>
    <row r="87" spans="1:4" x14ac:dyDescent="0.2">
      <c r="A87" s="55">
        <v>5591</v>
      </c>
      <c r="B87" s="51" t="s">
        <v>446</v>
      </c>
      <c r="C87" s="56">
        <v>0</v>
      </c>
      <c r="D87" s="56">
        <v>0</v>
      </c>
    </row>
    <row r="88" spans="1:4" x14ac:dyDescent="0.2">
      <c r="A88" s="55">
        <v>5592</v>
      </c>
      <c r="B88" s="51" t="s">
        <v>447</v>
      </c>
      <c r="C88" s="56">
        <v>0</v>
      </c>
      <c r="D88" s="56">
        <v>0</v>
      </c>
    </row>
    <row r="89" spans="1:4" x14ac:dyDescent="0.2">
      <c r="A89" s="55">
        <v>5593</v>
      </c>
      <c r="B89" s="51" t="s">
        <v>448</v>
      </c>
      <c r="C89" s="56">
        <v>0</v>
      </c>
      <c r="D89" s="56">
        <v>0</v>
      </c>
    </row>
    <row r="90" spans="1:4" x14ac:dyDescent="0.2">
      <c r="A90" s="55">
        <v>5594</v>
      </c>
      <c r="B90" s="51" t="s">
        <v>626</v>
      </c>
      <c r="C90" s="56">
        <v>0</v>
      </c>
      <c r="D90" s="56">
        <v>0</v>
      </c>
    </row>
    <row r="91" spans="1:4" x14ac:dyDescent="0.2">
      <c r="A91" s="55">
        <v>5595</v>
      </c>
      <c r="B91" s="51" t="s">
        <v>449</v>
      </c>
      <c r="C91" s="56">
        <v>0</v>
      </c>
      <c r="D91" s="56">
        <v>0</v>
      </c>
    </row>
    <row r="92" spans="1:4" x14ac:dyDescent="0.2">
      <c r="A92" s="55">
        <v>5596</v>
      </c>
      <c r="B92" s="51" t="s">
        <v>343</v>
      </c>
      <c r="C92" s="56">
        <v>0</v>
      </c>
      <c r="D92" s="56">
        <v>0</v>
      </c>
    </row>
    <row r="93" spans="1:4" x14ac:dyDescent="0.2">
      <c r="A93" s="55">
        <v>5597</v>
      </c>
      <c r="B93" s="51" t="s">
        <v>450</v>
      </c>
      <c r="C93" s="150">
        <v>0</v>
      </c>
      <c r="D93" s="150">
        <v>0</v>
      </c>
    </row>
    <row r="94" spans="1:4" x14ac:dyDescent="0.2">
      <c r="A94" s="55">
        <v>5599</v>
      </c>
      <c r="B94" s="51" t="s">
        <v>451</v>
      </c>
      <c r="C94" s="56">
        <v>0</v>
      </c>
      <c r="D94" s="56">
        <v>0</v>
      </c>
    </row>
    <row r="95" spans="1:4" x14ac:dyDescent="0.2">
      <c r="A95" s="62">
        <v>5600</v>
      </c>
      <c r="B95" s="63" t="s">
        <v>79</v>
      </c>
      <c r="C95" s="56">
        <v>0</v>
      </c>
      <c r="D95" s="56">
        <v>0</v>
      </c>
    </row>
    <row r="96" spans="1:4" x14ac:dyDescent="0.2">
      <c r="A96" s="55">
        <v>5610</v>
      </c>
      <c r="B96" s="136" t="s">
        <v>452</v>
      </c>
      <c r="C96" s="150">
        <v>0</v>
      </c>
      <c r="D96" s="150">
        <v>0</v>
      </c>
    </row>
    <row r="97" spans="1:4" x14ac:dyDescent="0.2">
      <c r="A97" s="55">
        <v>5611</v>
      </c>
      <c r="B97" s="51" t="s">
        <v>453</v>
      </c>
      <c r="C97" s="56">
        <v>0</v>
      </c>
      <c r="D97" s="56">
        <v>0</v>
      </c>
    </row>
    <row r="98" spans="1:4" x14ac:dyDescent="0.2">
      <c r="A98" s="62">
        <v>2110</v>
      </c>
      <c r="B98" s="63" t="s">
        <v>618</v>
      </c>
      <c r="C98" s="56">
        <v>0</v>
      </c>
      <c r="D98" s="56">
        <v>0</v>
      </c>
    </row>
    <row r="99" spans="1:4" x14ac:dyDescent="0.2">
      <c r="A99" s="55">
        <v>2111</v>
      </c>
      <c r="B99" s="51" t="s">
        <v>627</v>
      </c>
      <c r="C99" s="56">
        <v>0</v>
      </c>
      <c r="D99" s="56">
        <v>0</v>
      </c>
    </row>
    <row r="100" spans="1:4" x14ac:dyDescent="0.2">
      <c r="A100" s="55">
        <v>2112</v>
      </c>
      <c r="B100" s="51" t="s">
        <v>628</v>
      </c>
      <c r="C100" s="56">
        <v>0</v>
      </c>
      <c r="D100" s="56">
        <v>0</v>
      </c>
    </row>
    <row r="101" spans="1:4" x14ac:dyDescent="0.2">
      <c r="A101" s="55">
        <v>2112</v>
      </c>
      <c r="B101" s="51" t="s">
        <v>629</v>
      </c>
      <c r="C101" s="56">
        <v>0</v>
      </c>
      <c r="D101" s="56">
        <v>0</v>
      </c>
    </row>
    <row r="102" spans="1:4" x14ac:dyDescent="0.2">
      <c r="A102" s="55">
        <v>2115</v>
      </c>
      <c r="B102" s="148" t="s">
        <v>631</v>
      </c>
      <c r="C102" s="150">
        <v>0</v>
      </c>
      <c r="D102" s="150">
        <v>0</v>
      </c>
    </row>
    <row r="103" spans="1:4" x14ac:dyDescent="0.2">
      <c r="A103" s="55">
        <v>2114</v>
      </c>
      <c r="B103" s="136" t="s">
        <v>630</v>
      </c>
      <c r="C103" s="150">
        <v>0</v>
      </c>
      <c r="D103" s="150">
        <v>0</v>
      </c>
    </row>
    <row r="104" spans="1:4" x14ac:dyDescent="0.2">
      <c r="A104" s="55"/>
      <c r="B104" s="136" t="s">
        <v>619</v>
      </c>
      <c r="C104" s="56">
        <v>0</v>
      </c>
      <c r="D104" s="56">
        <v>0</v>
      </c>
    </row>
    <row r="105" spans="1:4" x14ac:dyDescent="0.2">
      <c r="A105" s="55">
        <v>3100</v>
      </c>
      <c r="B105" s="136" t="s">
        <v>664</v>
      </c>
      <c r="C105" s="56">
        <v>0</v>
      </c>
      <c r="D105" s="56">
        <v>0</v>
      </c>
    </row>
    <row r="106" spans="1:4" x14ac:dyDescent="0.2">
      <c r="A106" s="55"/>
      <c r="B106" s="136" t="s">
        <v>665</v>
      </c>
      <c r="C106" s="56">
        <v>0</v>
      </c>
      <c r="D106" s="56">
        <v>0</v>
      </c>
    </row>
    <row r="107" spans="1:4" x14ac:dyDescent="0.2">
      <c r="A107" s="55"/>
      <c r="B107" s="136" t="s">
        <v>666</v>
      </c>
      <c r="C107" s="56">
        <v>0</v>
      </c>
      <c r="D107" s="56">
        <v>0</v>
      </c>
    </row>
    <row r="108" spans="1:4" x14ac:dyDescent="0.2">
      <c r="A108" s="55"/>
      <c r="B108" s="136" t="s">
        <v>667</v>
      </c>
      <c r="C108" s="56">
        <v>0</v>
      </c>
      <c r="D108" s="56">
        <v>0</v>
      </c>
    </row>
    <row r="109" spans="1:4" x14ac:dyDescent="0.2">
      <c r="A109" s="55"/>
      <c r="B109" s="136" t="s">
        <v>668</v>
      </c>
      <c r="C109" s="56">
        <v>0</v>
      </c>
      <c r="D109" s="56">
        <v>0</v>
      </c>
    </row>
    <row r="110" spans="1:4" x14ac:dyDescent="0.2">
      <c r="A110" s="55"/>
      <c r="B110" s="136" t="s">
        <v>669</v>
      </c>
      <c r="C110" s="56">
        <v>0</v>
      </c>
      <c r="D110" s="56">
        <v>0</v>
      </c>
    </row>
    <row r="111" spans="1:4" x14ac:dyDescent="0.2">
      <c r="A111" s="55">
        <v>1270</v>
      </c>
      <c r="B111" s="136" t="s">
        <v>239</v>
      </c>
      <c r="C111" s="56">
        <v>0</v>
      </c>
      <c r="D111" s="56">
        <v>0</v>
      </c>
    </row>
    <row r="112" spans="1:4" x14ac:dyDescent="0.2">
      <c r="A112" s="55">
        <v>1273</v>
      </c>
      <c r="B112" s="136" t="s">
        <v>670</v>
      </c>
      <c r="C112" s="56">
        <v>0</v>
      </c>
      <c r="D112" s="56">
        <v>0</v>
      </c>
    </row>
    <row r="113" spans="1:4" x14ac:dyDescent="0.2">
      <c r="A113" s="55"/>
      <c r="B113" s="147" t="s">
        <v>671</v>
      </c>
      <c r="C113" s="150">
        <v>0</v>
      </c>
      <c r="D113" s="150">
        <v>0</v>
      </c>
    </row>
    <row r="114" spans="1:4" x14ac:dyDescent="0.2">
      <c r="A114" s="51">
        <v>4300</v>
      </c>
      <c r="B114" s="51" t="s">
        <v>672</v>
      </c>
      <c r="C114" s="56">
        <v>0</v>
      </c>
      <c r="D114" s="56">
        <v>0</v>
      </c>
    </row>
    <row r="115" spans="1:4" x14ac:dyDescent="0.2">
      <c r="A115" s="51">
        <v>4399</v>
      </c>
      <c r="B115" s="42" t="s">
        <v>340</v>
      </c>
      <c r="C115" s="56">
        <v>0</v>
      </c>
      <c r="D115" s="56">
        <v>0</v>
      </c>
    </row>
    <row r="116" spans="1:4" x14ac:dyDescent="0.2">
      <c r="A116" s="51">
        <v>1120</v>
      </c>
      <c r="B116" s="51" t="s">
        <v>620</v>
      </c>
      <c r="C116" s="56">
        <v>0</v>
      </c>
      <c r="D116" s="56">
        <v>0</v>
      </c>
    </row>
    <row r="117" spans="1:4" x14ac:dyDescent="0.2">
      <c r="A117" s="51">
        <v>1124</v>
      </c>
      <c r="B117" s="51" t="s">
        <v>636</v>
      </c>
      <c r="C117" s="56">
        <v>0</v>
      </c>
      <c r="D117" s="56">
        <v>0</v>
      </c>
    </row>
    <row r="118" spans="1:4" x14ac:dyDescent="0.2">
      <c r="A118" s="51">
        <v>1124</v>
      </c>
      <c r="B118" s="51" t="s">
        <v>637</v>
      </c>
      <c r="C118" s="56">
        <v>0</v>
      </c>
      <c r="D118" s="56">
        <v>0</v>
      </c>
    </row>
    <row r="119" spans="1:4" x14ac:dyDescent="0.2">
      <c r="A119" s="55">
        <v>1124</v>
      </c>
      <c r="B119" s="136" t="s">
        <v>638</v>
      </c>
      <c r="C119" s="150">
        <v>0</v>
      </c>
      <c r="D119" s="150">
        <v>0</v>
      </c>
    </row>
    <row r="120" spans="1:4" x14ac:dyDescent="0.2">
      <c r="A120" s="55">
        <v>1124</v>
      </c>
      <c r="B120" s="136" t="s">
        <v>639</v>
      </c>
      <c r="C120" s="56">
        <v>0</v>
      </c>
      <c r="D120" s="56">
        <v>0</v>
      </c>
    </row>
    <row r="121" spans="1:4" x14ac:dyDescent="0.2">
      <c r="A121" s="55">
        <v>1124</v>
      </c>
      <c r="B121" s="136" t="s">
        <v>640</v>
      </c>
      <c r="C121" s="56">
        <v>0</v>
      </c>
      <c r="D121" s="56">
        <v>0</v>
      </c>
    </row>
    <row r="122" spans="1:4" x14ac:dyDescent="0.2">
      <c r="A122" s="55">
        <v>1124</v>
      </c>
      <c r="B122" s="136" t="s">
        <v>641</v>
      </c>
      <c r="C122" s="56">
        <v>0</v>
      </c>
      <c r="D122" s="56">
        <v>0</v>
      </c>
    </row>
    <row r="123" spans="1:4" x14ac:dyDescent="0.2">
      <c r="A123" s="55">
        <v>1122</v>
      </c>
      <c r="B123" s="136" t="s">
        <v>633</v>
      </c>
      <c r="C123" s="56">
        <v>0</v>
      </c>
      <c r="D123" s="56">
        <v>0</v>
      </c>
    </row>
    <row r="124" spans="1:4" x14ac:dyDescent="0.2">
      <c r="A124" s="55">
        <v>1122</v>
      </c>
      <c r="B124" s="136" t="s">
        <v>634</v>
      </c>
      <c r="C124" s="56">
        <v>0</v>
      </c>
      <c r="D124" s="56">
        <v>0</v>
      </c>
    </row>
    <row r="125" spans="1:4" x14ac:dyDescent="0.2">
      <c r="A125" s="55">
        <v>1122</v>
      </c>
      <c r="B125" s="136" t="s">
        <v>635</v>
      </c>
      <c r="C125" s="56">
        <v>0</v>
      </c>
      <c r="D125" s="56">
        <v>0</v>
      </c>
    </row>
    <row r="126" spans="1:4" x14ac:dyDescent="0.2">
      <c r="B126" s="146" t="s">
        <v>632</v>
      </c>
      <c r="C126" s="150">
        <v>14247551.32</v>
      </c>
      <c r="D126" s="150">
        <v>-2999113.45</v>
      </c>
    </row>
    <row r="129" spans="1:8" x14ac:dyDescent="0.2">
      <c r="B129" s="42" t="s">
        <v>649</v>
      </c>
    </row>
    <row r="130" spans="1:8" x14ac:dyDescent="0.2">
      <c r="H130" s="138"/>
    </row>
    <row r="133" spans="1:8" ht="15" x14ac:dyDescent="0.25">
      <c r="A133" s="143"/>
    </row>
    <row r="134" spans="1:8" ht="15" x14ac:dyDescent="0.25">
      <c r="A134" s="143" t="s">
        <v>652</v>
      </c>
    </row>
    <row r="135" spans="1:8" ht="15" x14ac:dyDescent="0.25">
      <c r="A135" s="143" t="s">
        <v>659</v>
      </c>
    </row>
    <row r="136" spans="1:8" ht="15" x14ac:dyDescent="0.25">
      <c r="A136" s="143" t="s">
        <v>653</v>
      </c>
    </row>
    <row r="137" spans="1:8" ht="15" x14ac:dyDescent="0.25">
      <c r="A137" s="143" t="s">
        <v>660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6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6" t="s">
        <v>29</v>
      </c>
      <c r="B9" s="27" t="s">
        <v>604</v>
      </c>
    </row>
    <row r="10" spans="1:2" ht="15" customHeight="1" x14ac:dyDescent="0.2">
      <c r="B10" s="27" t="s">
        <v>75</v>
      </c>
    </row>
    <row r="11" spans="1:2" ht="15" customHeight="1" x14ac:dyDescent="0.2">
      <c r="B11" s="141" t="s">
        <v>178</v>
      </c>
    </row>
    <row r="13" spans="1:2" ht="15" customHeight="1" x14ac:dyDescent="0.2">
      <c r="A13" s="116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4" t="s">
        <v>609</v>
      </c>
      <c r="B16" s="133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PJ</cp:lastModifiedBy>
  <cp:lastPrinted>2023-01-18T20:38:40Z</cp:lastPrinted>
  <dcterms:created xsi:type="dcterms:W3CDTF">2012-12-11T20:36:24Z</dcterms:created>
  <dcterms:modified xsi:type="dcterms:W3CDTF">2023-01-19T16:58:05Z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